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sclark\Desktop\2023\AMF\"/>
    </mc:Choice>
  </mc:AlternateContent>
  <xr:revisionPtr revIDLastSave="0" documentId="8_{70414D6A-9E6A-4EE6-AB47-F25CAF54F420}" xr6:coauthVersionLast="47" xr6:coauthVersionMax="47" xr10:uidLastSave="{00000000-0000-0000-0000-000000000000}"/>
  <bookViews>
    <workbookView xWindow="8025" yWindow="2055" windowWidth="19200" windowHeight="11100" xr2:uid="{00000000-000D-0000-FFFF-FFFF00000000}"/>
  </bookViews>
  <sheets>
    <sheet name="1099" sheetId="10"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8" i="10" l="1"/>
  <c r="R39" i="10" s="1"/>
  <c r="L46" i="10" s="1"/>
  <c r="L37" i="10"/>
  <c r="J37" i="10"/>
  <c r="G28" i="10"/>
  <c r="H39" i="10" s="1"/>
  <c r="V43" i="10" s="1"/>
  <c r="R41" i="10" l="1"/>
  <c r="R42" i="10" s="1"/>
  <c r="R43" i="10" s="1"/>
  <c r="H41" i="10"/>
  <c r="H42" i="10" s="1"/>
  <c r="H43" i="10" s="1"/>
  <c r="V44" i="10" l="1"/>
  <c r="H33" i="10" s="1"/>
  <c r="V46" i="10" s="1"/>
  <c r="V45" i="10" l="1"/>
  <c r="O50" i="10" s="1"/>
  <c r="M28" i="10"/>
  <c r="B28" i="10"/>
  <c r="O33" i="10" l="1"/>
</calcChain>
</file>

<file path=xl/sharedStrings.xml><?xml version="1.0" encoding="utf-8"?>
<sst xmlns="http://schemas.openxmlformats.org/spreadsheetml/2006/main" count="43" uniqueCount="33">
  <si>
    <t>Borrower</t>
  </si>
  <si>
    <t>Underwriter</t>
  </si>
  <si>
    <t xml:space="preserve">This Income Analysis Worksheet is provided by Arch Mortgage Funding for training and informational purposes only. It is not intended, nor should it be relied upon, for any other purpose, including underwriting actual mortgage loans or preparing tax forms or other documents, which should be reviewed by your own independent legal and compliance advisors. Please direct any questions you may have about this or any other Arch Mortgage Funding training publication to your Arch Mortgage Funding representative.
</t>
  </si>
  <si>
    <t>© 2023 Arch Mortgage Funding. All Rights Reserved. Arch Mortgage Funding is a marketing term for Arch Mortgage Insurance Company and United Guaranty Residential Insurance Company. Arch Mortgage Funding is a registered mark of Arch Capital Group (U.S.) Inc. or its affiliates.</t>
  </si>
  <si>
    <t>Prior Year</t>
  </si>
  <si>
    <t>Most Recent Year</t>
  </si>
  <si>
    <t>Payor Name</t>
  </si>
  <si>
    <t>Year</t>
  </si>
  <si>
    <t>Sum of 1099s</t>
  </si>
  <si>
    <t>Number of Months</t>
  </si>
  <si>
    <t xml:space="preserve">Number of Months of YTD Earnings </t>
  </si>
  <si>
    <t>Expense Factor Using Prepared P&amp;L</t>
  </si>
  <si>
    <t>Expense Factor (calculation will be a mimimum of 10%)</t>
  </si>
  <si>
    <t xml:space="preserve">Average Monthly Net Income </t>
  </si>
  <si>
    <t>Average Monthly Earnings</t>
  </si>
  <si>
    <t>Year-to-Date Earnings From Check Stub(s) or Bank Deposits</t>
  </si>
  <si>
    <r>
      <rPr>
        <b/>
        <sz val="14"/>
        <color theme="0"/>
        <rFont val="Calibri"/>
        <family val="2"/>
        <scheme val="minor"/>
      </rPr>
      <t>Prior Year</t>
    </r>
    <r>
      <rPr>
        <sz val="14"/>
        <color theme="0"/>
        <rFont val="Calibri"/>
        <family val="2"/>
        <scheme val="minor"/>
      </rPr>
      <t xml:space="preserve">
</t>
    </r>
    <r>
      <rPr>
        <sz val="12"/>
        <color theme="0"/>
        <rFont val="Calibri"/>
        <family val="2"/>
        <scheme val="minor"/>
      </rPr>
      <t>(enter only if reviewing two years of historical 1099 data)</t>
    </r>
  </si>
  <si>
    <t>Monthly Qualifying Income</t>
  </si>
  <si>
    <t>Date Completed</t>
  </si>
  <si>
    <t>Historical IRS Form 1099 Earnings Calculation</t>
  </si>
  <si>
    <r>
      <rPr>
        <b/>
        <sz val="16"/>
        <color theme="0"/>
        <rFont val="Calibri"/>
        <family val="2"/>
        <scheme val="minor"/>
      </rPr>
      <t>Profit and Loss (P&amp;L) Expense Factor Calculation</t>
    </r>
    <r>
      <rPr>
        <b/>
        <sz val="14"/>
        <color theme="0"/>
        <rFont val="Calibri"/>
        <family val="2"/>
        <scheme val="minor"/>
      </rPr>
      <t xml:space="preserve">
</t>
    </r>
    <r>
      <rPr>
        <sz val="14"/>
        <color theme="0"/>
        <rFont val="Calibri"/>
        <family val="2"/>
        <scheme val="minor"/>
      </rPr>
      <t>(minimum of 10% will be applied)</t>
    </r>
  </si>
  <si>
    <r>
      <rPr>
        <b/>
        <sz val="16"/>
        <color theme="0"/>
        <rFont val="Calibri"/>
        <family val="2"/>
        <scheme val="minor"/>
      </rPr>
      <t>Tolerance Test</t>
    </r>
    <r>
      <rPr>
        <sz val="14"/>
        <color theme="0"/>
        <rFont val="Calibri"/>
        <family val="2"/>
        <scheme val="minor"/>
      </rPr>
      <t xml:space="preserve">
(year-to-date average monthly gross earnings may not be 10% less than the most recent year average monthly gross earnings) </t>
    </r>
  </si>
  <si>
    <t>Gross Earnings Amounts</t>
  </si>
  <si>
    <t>Gross Earnings Amount</t>
  </si>
  <si>
    <t>Net Income (Gross Earnings Less Expenses)</t>
  </si>
  <si>
    <t>Gross Earnings (equal to Prior Year Sum of 1099s)</t>
  </si>
  <si>
    <t>Gross Earnings (equal to Most Recent Year Sum of 1099s)</t>
  </si>
  <si>
    <t>Arch Mortgage Funding (AMF) 1099 Income Calculation</t>
  </si>
  <si>
    <t>Year-to-Date Gross Earnings Paid Through (Enter Date)</t>
  </si>
  <si>
    <t>00/00/23</t>
  </si>
  <si>
    <r>
      <rPr>
        <b/>
        <sz val="7"/>
        <rFont val="Calibri"/>
        <family val="2"/>
      </rPr>
      <t>ARCH MORTGAGE FUNDING®</t>
    </r>
    <r>
      <rPr>
        <sz val="7"/>
        <rFont val="Calibri"/>
        <family val="2"/>
      </rPr>
      <t xml:space="preserve">  |  223 WEST STREET RALEIGH NC 27601  | </t>
    </r>
    <r>
      <rPr>
        <b/>
        <sz val="7"/>
        <rFont val="Calibri"/>
        <family val="2"/>
      </rPr>
      <t xml:space="preserve"> ARCHMORTGAGEFUNDING.COM | MCUS-B1531AMF-23L-0923                  </t>
    </r>
  </si>
  <si>
    <t>* Refer to the IRS Form 1099 Income section within the AMF Underwriting Guidelines Manual for specific underwriting and program requirements.</t>
  </si>
  <si>
    <t>v 9.19.23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</si>
</sst>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dd/yy;@"/>
  </numFmts>
  <fonts count="33" x14ac:knownFonts="1">
    <font>
      <sz val="11"/>
      <color theme="1"/>
      <name val="Calibri"/>
      <family val="2"/>
      <scheme val="minor"/>
    </font>
    <font>
      <sz val="16"/>
      <color theme="1"/>
      <name val="Calibri"/>
      <family val="2"/>
      <scheme val="minor"/>
    </font>
    <font>
      <b/>
      <sz val="11"/>
      <color theme="1"/>
      <name val="Calibri"/>
      <family val="2"/>
      <scheme val="minor"/>
    </font>
    <font>
      <sz val="11"/>
      <color theme="0"/>
      <name val="Calibri"/>
      <family val="2"/>
      <scheme val="minor"/>
    </font>
    <font>
      <sz val="22"/>
      <color theme="0"/>
      <name val="Calibri"/>
      <family val="2"/>
      <scheme val="minor"/>
    </font>
    <font>
      <sz val="22"/>
      <color theme="1"/>
      <name val="Calibri"/>
      <family val="2"/>
      <scheme val="minor"/>
    </font>
    <font>
      <sz val="28"/>
      <color theme="0"/>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8"/>
      <name val="Calibri"/>
      <family val="2"/>
    </font>
    <font>
      <sz val="7"/>
      <name val="Calibri"/>
      <family val="2"/>
    </font>
    <font>
      <b/>
      <sz val="7"/>
      <name val="Calibri"/>
      <family val="2"/>
    </font>
    <font>
      <sz val="8"/>
      <color theme="1"/>
      <name val="Calibri"/>
      <family val="2"/>
      <scheme val="minor"/>
    </font>
    <font>
      <b/>
      <sz val="16"/>
      <color theme="1"/>
      <name val="Calibri"/>
      <family val="2"/>
      <scheme val="minor"/>
    </font>
    <font>
      <sz val="14"/>
      <color theme="0"/>
      <name val="Calibri"/>
      <family val="2"/>
      <scheme val="minor"/>
    </font>
    <font>
      <sz val="12"/>
      <color theme="0"/>
      <name val="Calibri"/>
      <family val="2"/>
      <scheme val="minor"/>
    </font>
    <font>
      <b/>
      <sz val="16"/>
      <color theme="0"/>
      <name val="Calibri"/>
      <family val="2"/>
      <scheme val="minor"/>
    </font>
    <font>
      <sz val="16"/>
      <color theme="0"/>
      <name val="Calibri"/>
      <family val="2"/>
      <scheme val="minor"/>
    </font>
    <font>
      <b/>
      <sz val="14"/>
      <color theme="4"/>
      <name val="Calibri"/>
      <family val="2"/>
      <scheme val="minor"/>
    </font>
    <font>
      <b/>
      <sz val="16"/>
      <color theme="4"/>
      <name val="Calibri"/>
      <family val="2"/>
      <scheme val="minor"/>
    </font>
    <font>
      <b/>
      <sz val="14"/>
      <color theme="0"/>
      <name val="Calibri"/>
      <family val="2"/>
      <scheme val="minor"/>
    </font>
    <font>
      <b/>
      <sz val="24"/>
      <color theme="1"/>
      <name val="Calibri"/>
      <family val="2"/>
      <scheme val="minor"/>
    </font>
    <font>
      <sz val="11"/>
      <name val="Calibri"/>
      <family val="2"/>
      <scheme val="minor"/>
    </font>
    <font>
      <b/>
      <sz val="11"/>
      <name val="Calibri"/>
      <family val="2"/>
      <scheme val="minor"/>
    </font>
    <font>
      <sz val="12"/>
      <name val="Calibri"/>
      <family val="2"/>
      <scheme val="minor"/>
    </font>
    <font>
      <b/>
      <sz val="12"/>
      <name val="Calibri"/>
      <family val="2"/>
      <scheme val="minor"/>
    </font>
    <font>
      <sz val="14"/>
      <name val="Calibri"/>
      <family val="2"/>
      <scheme val="minor"/>
    </font>
    <font>
      <b/>
      <sz val="11"/>
      <color theme="8"/>
      <name val="Calibri"/>
      <family val="2"/>
      <scheme val="minor"/>
    </font>
    <font>
      <b/>
      <sz val="12"/>
      <color theme="8"/>
      <name val="Calibri"/>
      <family val="2"/>
      <scheme val="minor"/>
    </font>
    <font>
      <b/>
      <sz val="48"/>
      <color theme="1"/>
      <name val="Calibri"/>
      <family val="2"/>
      <scheme val="minor"/>
    </font>
    <font>
      <sz val="48"/>
      <color theme="1"/>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2" tint="0.79998168889431442"/>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2" tint="0.79998168889431442"/>
      </left>
      <right/>
      <top style="thin">
        <color theme="2" tint="0.79998168889431442"/>
      </top>
      <bottom style="thin">
        <color theme="2" tint="0.79998168889431442"/>
      </bottom>
      <diagonal/>
    </border>
    <border>
      <left/>
      <right/>
      <top style="thin">
        <color theme="2" tint="0.79998168889431442"/>
      </top>
      <bottom style="thin">
        <color theme="2" tint="0.79998168889431442"/>
      </bottom>
      <diagonal/>
    </border>
    <border>
      <left/>
      <right style="thin">
        <color theme="2" tint="0.79998168889431442"/>
      </right>
      <top style="thin">
        <color theme="2" tint="0.79998168889431442"/>
      </top>
      <bottom style="thin">
        <color theme="2" tint="0.7999816888943144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27">
    <xf numFmtId="0" fontId="0" fillId="0" borderId="0" xfId="0"/>
    <xf numFmtId="0" fontId="7" fillId="0" borderId="0" xfId="0" applyFont="1"/>
    <xf numFmtId="0" fontId="8" fillId="0" borderId="0" xfId="0" applyFont="1" applyAlignment="1" applyProtection="1">
      <alignment horizontal="left"/>
      <protection hidden="1"/>
    </xf>
    <xf numFmtId="0" fontId="2" fillId="0" borderId="0" xfId="0" applyFont="1"/>
    <xf numFmtId="0" fontId="8" fillId="0" borderId="0" xfId="0" applyFont="1" applyProtection="1">
      <protection hidden="1"/>
    </xf>
    <xf numFmtId="0" fontId="9" fillId="0" borderId="0" xfId="0" applyFont="1"/>
    <xf numFmtId="0" fontId="11" fillId="0" borderId="0" xfId="0" applyFont="1" applyAlignment="1" applyProtection="1">
      <alignment vertical="center" wrapText="1"/>
      <protection hidden="1"/>
    </xf>
    <xf numFmtId="0" fontId="0" fillId="0" borderId="0" xfId="0" applyAlignment="1">
      <alignment wrapText="1"/>
    </xf>
    <xf numFmtId="0" fontId="11" fillId="0" borderId="0" xfId="0" applyFont="1" applyAlignment="1">
      <alignment wrapText="1"/>
    </xf>
    <xf numFmtId="0" fontId="4" fillId="0" borderId="0" xfId="0" applyFont="1" applyAlignment="1" applyProtection="1">
      <alignment horizontal="center" vertical="center"/>
      <protection hidden="1"/>
    </xf>
    <xf numFmtId="0" fontId="5" fillId="0" borderId="0" xfId="0" applyFont="1" applyProtection="1">
      <protection hidden="1"/>
    </xf>
    <xf numFmtId="0" fontId="15" fillId="0" borderId="0" xfId="0" applyFont="1" applyProtection="1">
      <protection hidden="1"/>
    </xf>
    <xf numFmtId="0" fontId="10" fillId="0" borderId="0" xfId="0" applyFont="1"/>
    <xf numFmtId="1" fontId="9" fillId="0" borderId="0" xfId="0" applyNumberFormat="1" applyFont="1" applyAlignment="1" applyProtection="1">
      <alignment horizontal="center"/>
      <protection hidden="1"/>
    </xf>
    <xf numFmtId="164" fontId="9" fillId="0" borderId="0" xfId="0" applyNumberFormat="1" applyFont="1" applyProtection="1">
      <protection hidden="1"/>
    </xf>
    <xf numFmtId="164" fontId="9" fillId="0" borderId="0" xfId="0" applyNumberFormat="1" applyFont="1" applyAlignment="1" applyProtection="1">
      <alignment horizontal="right"/>
      <protection hidden="1"/>
    </xf>
    <xf numFmtId="164" fontId="10" fillId="0" borderId="0" xfId="0" applyNumberFormat="1" applyFont="1" applyAlignment="1" applyProtection="1">
      <alignment horizontal="right"/>
      <protection hidden="1"/>
    </xf>
    <xf numFmtId="164" fontId="10" fillId="0" borderId="0" xfId="0" applyNumberFormat="1" applyFont="1" applyProtection="1">
      <protection hidden="1"/>
    </xf>
    <xf numFmtId="164" fontId="7" fillId="0" borderId="0" xfId="0" applyNumberFormat="1" applyFont="1" applyAlignment="1" applyProtection="1">
      <alignment horizontal="right"/>
      <protection hidden="1"/>
    </xf>
    <xf numFmtId="164" fontId="8" fillId="0" borderId="0" xfId="0" applyNumberFormat="1" applyFont="1" applyAlignment="1" applyProtection="1">
      <alignment horizontal="right"/>
      <protection hidden="1"/>
    </xf>
    <xf numFmtId="0" fontId="5" fillId="6" borderId="0" xfId="0" applyFont="1" applyFill="1" applyProtection="1">
      <protection hidden="1"/>
    </xf>
    <xf numFmtId="0" fontId="0" fillId="6" borderId="0" xfId="0" applyFill="1"/>
    <xf numFmtId="164" fontId="10" fillId="6" borderId="0" xfId="0" applyNumberFormat="1" applyFont="1" applyFill="1" applyProtection="1">
      <protection hidden="1"/>
    </xf>
    <xf numFmtId="164" fontId="9" fillId="6" borderId="0" xfId="0" applyNumberFormat="1" applyFont="1" applyFill="1" applyProtection="1">
      <protection hidden="1"/>
    </xf>
    <xf numFmtId="1" fontId="7" fillId="6" borderId="0" xfId="0" applyNumberFormat="1" applyFont="1" applyFill="1" applyAlignment="1" applyProtection="1">
      <alignment horizontal="center"/>
      <protection hidden="1"/>
    </xf>
    <xf numFmtId="0" fontId="0" fillId="6" borderId="0" xfId="0" applyFill="1" applyAlignment="1">
      <alignment wrapText="1"/>
    </xf>
    <xf numFmtId="0" fontId="1" fillId="0" borderId="0" xfId="0" applyFont="1"/>
    <xf numFmtId="1" fontId="7" fillId="0" borderId="0" xfId="0" applyNumberFormat="1" applyFont="1" applyAlignment="1" applyProtection="1">
      <alignment horizontal="center"/>
      <protection hidden="1"/>
    </xf>
    <xf numFmtId="164" fontId="8" fillId="0" borderId="0" xfId="0" applyNumberFormat="1" applyFont="1" applyAlignment="1" applyProtection="1">
      <alignment horizontal="center"/>
      <protection hidden="1"/>
    </xf>
    <xf numFmtId="0" fontId="0" fillId="0" borderId="0" xfId="0" applyAlignment="1">
      <alignment horizontal="left"/>
    </xf>
    <xf numFmtId="0" fontId="9" fillId="0" borderId="0" xfId="0" applyFont="1" applyAlignment="1" applyProtection="1">
      <alignment horizontal="center"/>
      <protection hidden="1"/>
    </xf>
    <xf numFmtId="0" fontId="0" fillId="0" borderId="0" xfId="0" applyAlignment="1" applyProtection="1">
      <alignment horizontal="center"/>
      <protection hidden="1"/>
    </xf>
    <xf numFmtId="165" fontId="9" fillId="0" borderId="0" xfId="0" applyNumberFormat="1" applyFont="1" applyAlignment="1" applyProtection="1">
      <alignment horizontal="center"/>
      <protection hidden="1"/>
    </xf>
    <xf numFmtId="0" fontId="0" fillId="0" borderId="0" xfId="0" applyAlignment="1" applyProtection="1">
      <alignment horizontal="right"/>
      <protection hidden="1"/>
    </xf>
    <xf numFmtId="0" fontId="9" fillId="0" borderId="0" xfId="0" applyFont="1" applyProtection="1">
      <protection hidden="1"/>
    </xf>
    <xf numFmtId="0" fontId="9" fillId="2" borderId="5" xfId="0" applyFont="1" applyFill="1" applyBorder="1" applyAlignment="1">
      <alignment horizontal="center" vertical="center"/>
    </xf>
    <xf numFmtId="0" fontId="9" fillId="4" borderId="5" xfId="0" applyFont="1" applyFill="1" applyBorder="1" applyAlignment="1" applyProtection="1">
      <alignment horizontal="center" vertical="center"/>
      <protection locked="0"/>
    </xf>
    <xf numFmtId="0" fontId="0" fillId="0" borderId="0" xfId="0" applyAlignment="1">
      <alignment horizontal="right"/>
    </xf>
    <xf numFmtId="0" fontId="7" fillId="0" borderId="0" xfId="0" applyFont="1" applyAlignment="1">
      <alignment horizontal="left"/>
    </xf>
    <xf numFmtId="0" fontId="8" fillId="0" borderId="0" xfId="0" applyFont="1"/>
    <xf numFmtId="0" fontId="8" fillId="0" borderId="0" xfId="0" applyFont="1" applyAlignment="1">
      <alignment horizontal="left"/>
    </xf>
    <xf numFmtId="0" fontId="8" fillId="6" borderId="0" xfId="0" applyFont="1" applyFill="1" applyAlignment="1">
      <alignment horizontal="left"/>
    </xf>
    <xf numFmtId="0" fontId="15" fillId="0" borderId="0" xfId="0" applyFont="1"/>
    <xf numFmtId="0" fontId="8" fillId="6" borderId="0" xfId="0" applyFont="1" applyFill="1" applyAlignment="1">
      <alignment horizontal="center" vertical="center"/>
    </xf>
    <xf numFmtId="0" fontId="9" fillId="6" borderId="0" xfId="0" applyFont="1" applyFill="1" applyAlignment="1">
      <alignment horizontal="center" vertical="center"/>
    </xf>
    <xf numFmtId="0" fontId="16" fillId="6" borderId="0" xfId="0" applyFont="1" applyFill="1" applyAlignment="1">
      <alignment horizontal="center" vertical="center"/>
    </xf>
    <xf numFmtId="0" fontId="7" fillId="0" borderId="0" xfId="0" applyFont="1" applyAlignment="1" applyProtection="1">
      <alignment horizontal="center"/>
      <protection hidden="1"/>
    </xf>
    <xf numFmtId="165" fontId="7" fillId="0" borderId="0" xfId="0" applyNumberFormat="1" applyFont="1" applyAlignment="1" applyProtection="1">
      <alignment horizontal="center"/>
      <protection hidden="1"/>
    </xf>
    <xf numFmtId="0" fontId="8" fillId="0" borderId="0" xfId="0" applyFont="1" applyAlignment="1">
      <alignment horizontal="center"/>
    </xf>
    <xf numFmtId="0" fontId="2" fillId="0" borderId="0" xfId="0" applyFont="1" applyAlignment="1">
      <alignment horizontal="center"/>
    </xf>
    <xf numFmtId="0" fontId="7" fillId="0" borderId="0" xfId="0" applyFont="1" applyAlignment="1">
      <alignment horizontal="right"/>
    </xf>
    <xf numFmtId="164" fontId="8" fillId="0" borderId="0" xfId="0" applyNumberFormat="1" applyFont="1" applyAlignment="1">
      <alignment horizont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Alignment="1">
      <alignment horizontal="left" vertical="center"/>
    </xf>
    <xf numFmtId="0" fontId="0" fillId="0" borderId="0" xfId="0" applyAlignment="1">
      <alignment horizontal="left" vertical="center"/>
    </xf>
    <xf numFmtId="0" fontId="21" fillId="0" borderId="0" xfId="0" applyFont="1" applyAlignment="1">
      <alignment horizontal="left" vertical="center"/>
    </xf>
    <xf numFmtId="0" fontId="8" fillId="6" borderId="0" xfId="0" applyFont="1" applyFill="1" applyAlignment="1" applyProtection="1">
      <alignment horizontal="center" vertical="center"/>
      <protection hidden="1"/>
    </xf>
    <xf numFmtId="0" fontId="9" fillId="6" borderId="0" xfId="0" applyFont="1" applyFill="1" applyAlignment="1" applyProtection="1">
      <alignment horizontal="center" vertical="center"/>
      <protection hidden="1"/>
    </xf>
    <xf numFmtId="0" fontId="29" fillId="0" borderId="0" xfId="0" applyFont="1"/>
    <xf numFmtId="0" fontId="24" fillId="0" borderId="0" xfId="0" applyFont="1"/>
    <xf numFmtId="0" fontId="24" fillId="0" borderId="0" xfId="0" applyFont="1" applyAlignment="1">
      <alignment horizontal="left"/>
    </xf>
    <xf numFmtId="0" fontId="25"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26" fillId="0" borderId="0" xfId="0" applyFont="1"/>
    <xf numFmtId="0" fontId="27" fillId="0" borderId="0" xfId="0" applyFont="1"/>
    <xf numFmtId="0" fontId="30" fillId="0" borderId="0" xfId="0" applyFont="1"/>
    <xf numFmtId="0" fontId="28" fillId="0" borderId="0" xfId="0" applyFont="1"/>
    <xf numFmtId="0" fontId="26" fillId="0" borderId="0" xfId="0" applyFont="1" applyProtection="1">
      <protection hidden="1"/>
    </xf>
    <xf numFmtId="0" fontId="30" fillId="0" borderId="0" xfId="0" applyFont="1" applyAlignment="1">
      <alignment horizontal="left" vertical="center"/>
    </xf>
    <xf numFmtId="0" fontId="19" fillId="0" borderId="0" xfId="0" applyFont="1" applyAlignment="1">
      <alignment horizontal="center" vertical="center"/>
    </xf>
    <xf numFmtId="0" fontId="24" fillId="0" borderId="0" xfId="0" applyFont="1" applyAlignment="1">
      <alignment wrapText="1"/>
    </xf>
    <xf numFmtId="0" fontId="9" fillId="2" borderId="5" xfId="0" applyFont="1" applyFill="1" applyBorder="1" applyAlignment="1" applyProtection="1">
      <alignment horizontal="left"/>
      <protection hidden="1"/>
    </xf>
    <xf numFmtId="0" fontId="9" fillId="2" borderId="1" xfId="0" applyFont="1" applyFill="1" applyBorder="1" applyAlignment="1" applyProtection="1">
      <alignment horizontal="left"/>
      <protection hidden="1"/>
    </xf>
    <xf numFmtId="164" fontId="10" fillId="7" borderId="1" xfId="0" applyNumberFormat="1" applyFont="1" applyFill="1" applyBorder="1" applyProtection="1">
      <protection hidden="1"/>
    </xf>
    <xf numFmtId="10" fontId="7" fillId="0" borderId="0" xfId="0" applyNumberFormat="1" applyFont="1" applyProtection="1">
      <protection hidden="1"/>
    </xf>
    <xf numFmtId="0" fontId="2" fillId="7" borderId="3" xfId="0" applyFont="1" applyFill="1" applyBorder="1" applyProtection="1">
      <protection hidden="1"/>
    </xf>
    <xf numFmtId="0" fontId="2" fillId="7" borderId="2" xfId="0" applyFont="1" applyFill="1" applyBorder="1" applyProtection="1">
      <protection hidden="1"/>
    </xf>
    <xf numFmtId="0" fontId="7" fillId="0" borderId="0" xfId="0" applyFont="1" applyProtection="1">
      <protection hidden="1"/>
    </xf>
    <xf numFmtId="0" fontId="21" fillId="0" borderId="0" xfId="0" applyFont="1" applyAlignment="1" applyProtection="1">
      <alignment horizontal="left" vertical="center"/>
      <protection hidden="1"/>
    </xf>
    <xf numFmtId="0" fontId="15" fillId="0" borderId="0" xfId="0" applyFont="1" applyAlignment="1" applyProtection="1">
      <alignment horizontal="left" vertical="center"/>
      <protection hidden="1"/>
    </xf>
    <xf numFmtId="0" fontId="8" fillId="5" borderId="18" xfId="0" applyFont="1" applyFill="1" applyBorder="1" applyAlignment="1" applyProtection="1">
      <alignment horizontal="center" vertical="center"/>
      <protection hidden="1"/>
    </xf>
    <xf numFmtId="0" fontId="8" fillId="5" borderId="18" xfId="0" applyFont="1" applyFill="1" applyBorder="1" applyAlignment="1">
      <alignment horizontal="center" vertical="center"/>
    </xf>
    <xf numFmtId="0" fontId="21" fillId="0" borderId="0" xfId="0" applyFont="1" applyAlignment="1">
      <alignment horizontal="left" vertical="top" wrapText="1"/>
    </xf>
    <xf numFmtId="0" fontId="0" fillId="0" borderId="0" xfId="0" applyAlignment="1">
      <alignment horizontal="left" vertical="top" wrapText="1"/>
    </xf>
    <xf numFmtId="0" fontId="0" fillId="0" borderId="0" xfId="0" applyAlignment="1"/>
    <xf numFmtId="0" fontId="15" fillId="0" borderId="0" xfId="0" applyFont="1" applyAlignment="1">
      <alignment horizontal="left"/>
    </xf>
    <xf numFmtId="0" fontId="1" fillId="0" borderId="0" xfId="0" applyFont="1" applyAlignment="1">
      <alignment horizontal="left"/>
    </xf>
    <xf numFmtId="0" fontId="0" fillId="0" borderId="0" xfId="0" applyAlignment="1">
      <alignment horizontal="right"/>
    </xf>
    <xf numFmtId="0" fontId="0" fillId="0" borderId="0" xfId="0"/>
    <xf numFmtId="164" fontId="23" fillId="2" borderId="0" xfId="0" applyNumberFormat="1" applyFont="1" applyFill="1" applyAlignment="1">
      <alignment horizontal="center" vertical="center"/>
    </xf>
    <xf numFmtId="164" fontId="23" fillId="0" borderId="0" xfId="0" applyNumberFormat="1" applyFont="1" applyAlignment="1">
      <alignment horizontal="center" vertical="center"/>
    </xf>
    <xf numFmtId="0" fontId="0" fillId="0" borderId="0" xfId="0"/>
    <xf numFmtId="164" fontId="10" fillId="7" borderId="1" xfId="0" applyNumberFormat="1" applyFont="1" applyFill="1" applyBorder="1" applyProtection="1">
      <protection hidden="1"/>
    </xf>
    <xf numFmtId="0" fontId="2" fillId="7" borderId="3" xfId="0" applyFont="1" applyFill="1" applyBorder="1"/>
    <xf numFmtId="0" fontId="2" fillId="7" borderId="2" xfId="0" applyFont="1" applyFill="1" applyBorder="1"/>
    <xf numFmtId="0" fontId="31" fillId="2" borderId="7" xfId="0" applyFont="1" applyFill="1" applyBorder="1" applyAlignment="1">
      <alignment horizontal="center" vertical="center"/>
    </xf>
    <xf numFmtId="0" fontId="32" fillId="2" borderId="6"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0" xfId="0" applyFont="1" applyFill="1" applyAlignment="1">
      <alignment horizontal="center" vertical="center"/>
    </xf>
    <xf numFmtId="0" fontId="32" fillId="2" borderId="17"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11" xfId="0" applyFont="1" applyFill="1" applyBorder="1" applyAlignment="1">
      <alignment horizontal="center" vertical="center"/>
    </xf>
    <xf numFmtId="165" fontId="10" fillId="4" borderId="1" xfId="0" applyNumberFormat="1" applyFont="1" applyFill="1" applyBorder="1" applyAlignment="1" applyProtection="1">
      <alignment horizontal="right" vertical="center"/>
      <protection locked="0"/>
    </xf>
    <xf numFmtId="165" fontId="10" fillId="4" borderId="3" xfId="0" applyNumberFormat="1" applyFont="1" applyFill="1" applyBorder="1" applyAlignment="1" applyProtection="1">
      <alignment horizontal="right" vertical="center"/>
      <protection locked="0"/>
    </xf>
    <xf numFmtId="165" fontId="10" fillId="4" borderId="2" xfId="0" applyNumberFormat="1" applyFont="1" applyFill="1" applyBorder="1" applyAlignment="1" applyProtection="1">
      <alignment horizontal="right" vertical="center"/>
      <protection locked="0"/>
    </xf>
    <xf numFmtId="0" fontId="7" fillId="0" borderId="9" xfId="0" applyFont="1" applyBorder="1" applyAlignment="1">
      <alignment vertical="top" wrapText="1"/>
    </xf>
    <xf numFmtId="0" fontId="20" fillId="0" borderId="0" xfId="0" applyFont="1" applyAlignment="1" applyProtection="1">
      <alignment horizontal="center"/>
      <protection hidden="1"/>
    </xf>
    <xf numFmtId="164" fontId="10" fillId="4" borderId="1" xfId="0" applyNumberFormat="1" applyFont="1" applyFill="1" applyBorder="1" applyAlignment="1" applyProtection="1">
      <alignment horizontal="right"/>
      <protection locked="0" hidden="1"/>
    </xf>
    <xf numFmtId="0" fontId="2" fillId="0" borderId="3" xfId="0" applyFont="1" applyBorder="1" applyAlignment="1" applyProtection="1">
      <alignment horizontal="right"/>
      <protection locked="0"/>
    </xf>
    <xf numFmtId="0" fontId="2" fillId="0" borderId="2" xfId="0" applyFont="1" applyBorder="1" applyAlignment="1" applyProtection="1">
      <alignment horizontal="right"/>
      <protection locked="0"/>
    </xf>
    <xf numFmtId="0" fontId="7" fillId="5" borderId="1" xfId="0" applyFont="1" applyFill="1" applyBorder="1" applyAlignment="1">
      <alignment horizontal="center"/>
    </xf>
    <xf numFmtId="0" fontId="0" fillId="5" borderId="3" xfId="0" applyFill="1" applyBorder="1" applyAlignment="1">
      <alignment horizontal="center"/>
    </xf>
    <xf numFmtId="0" fontId="0" fillId="5" borderId="2" xfId="0" applyFill="1" applyBorder="1" applyAlignment="1">
      <alignment horizontal="center"/>
    </xf>
    <xf numFmtId="164" fontId="10" fillId="2" borderId="1" xfId="0" applyNumberFormat="1" applyFont="1" applyFill="1" applyBorder="1" applyAlignment="1" applyProtection="1">
      <alignment horizontal="right"/>
      <protection hidden="1"/>
    </xf>
    <xf numFmtId="0" fontId="2" fillId="2" borderId="3" xfId="0" applyFont="1" applyFill="1" applyBorder="1" applyAlignment="1" applyProtection="1">
      <alignment horizontal="right"/>
    </xf>
    <xf numFmtId="0" fontId="2" fillId="2" borderId="2" xfId="0" applyFont="1" applyFill="1" applyBorder="1" applyAlignment="1" applyProtection="1">
      <alignment horizontal="right"/>
    </xf>
    <xf numFmtId="10" fontId="8" fillId="2" borderId="1" xfId="0" applyNumberFormat="1" applyFont="1" applyFill="1" applyBorder="1" applyAlignment="1" applyProtection="1">
      <alignment horizontal="center"/>
      <protection hidden="1"/>
    </xf>
    <xf numFmtId="0" fontId="0" fillId="0" borderId="3" xfId="0" applyBorder="1" applyAlignment="1" applyProtection="1">
      <alignment horizontal="center"/>
      <protection hidden="1"/>
    </xf>
    <xf numFmtId="0" fontId="0" fillId="0" borderId="2" xfId="0" applyBorder="1" applyAlignment="1" applyProtection="1">
      <alignment horizontal="center"/>
      <protection hidden="1"/>
    </xf>
    <xf numFmtId="164" fontId="8" fillId="2" borderId="1" xfId="0" applyNumberFormat="1" applyFont="1" applyFill="1" applyBorder="1" applyAlignment="1" applyProtection="1">
      <alignment horizontal="center"/>
      <protection hidden="1"/>
    </xf>
    <xf numFmtId="0" fontId="2" fillId="0" borderId="3" xfId="0" applyFont="1" applyBorder="1" applyAlignment="1">
      <alignment horizontal="center"/>
    </xf>
    <xf numFmtId="0" fontId="2" fillId="0" borderId="2" xfId="0" applyFont="1" applyBorder="1" applyAlignment="1">
      <alignment horizontal="center"/>
    </xf>
    <xf numFmtId="164" fontId="10" fillId="4" borderId="5" xfId="0" applyNumberFormat="1" applyFont="1" applyFill="1" applyBorder="1" applyAlignment="1" applyProtection="1">
      <alignment horizontal="right"/>
      <protection locked="0" hidden="1"/>
    </xf>
    <xf numFmtId="0" fontId="10" fillId="0" borderId="5" xfId="0" applyFont="1" applyBorder="1" applyAlignment="1" applyProtection="1">
      <alignment horizontal="right"/>
      <protection locked="0"/>
    </xf>
    <xf numFmtId="164" fontId="10" fillId="5" borderId="1" xfId="0" applyNumberFormat="1" applyFont="1" applyFill="1" applyBorder="1" applyProtection="1">
      <protection hidden="1"/>
    </xf>
    <xf numFmtId="0" fontId="2" fillId="5" borderId="3" xfId="0" applyFont="1" applyFill="1" applyBorder="1"/>
    <xf numFmtId="0" fontId="2" fillId="5" borderId="2" xfId="0" applyFont="1" applyFill="1" applyBorder="1"/>
    <xf numFmtId="2" fontId="10" fillId="4" borderId="5" xfId="0" applyNumberFormat="1" applyFont="1" applyFill="1" applyBorder="1" applyAlignment="1" applyProtection="1">
      <alignment horizontal="right"/>
      <protection locked="0" hidden="1"/>
    </xf>
    <xf numFmtId="2" fontId="10" fillId="0" borderId="5" xfId="0" applyNumberFormat="1" applyFont="1" applyBorder="1" applyProtection="1">
      <protection locked="0"/>
    </xf>
    <xf numFmtId="0" fontId="16" fillId="3" borderId="5" xfId="0" applyFont="1" applyFill="1" applyBorder="1" applyAlignment="1" applyProtection="1">
      <alignment horizontal="center" vertical="center" wrapText="1"/>
      <protection hidden="1"/>
    </xf>
    <xf numFmtId="0" fontId="15" fillId="0" borderId="5" xfId="0" applyFont="1" applyBorder="1" applyAlignment="1">
      <alignment horizontal="center" vertical="center"/>
    </xf>
    <xf numFmtId="0" fontId="9" fillId="0" borderId="0" xfId="0" applyFont="1" applyAlignment="1" applyProtection="1">
      <alignment horizontal="center"/>
      <protection hidden="1"/>
    </xf>
    <xf numFmtId="0" fontId="0" fillId="0" borderId="0" xfId="0" applyAlignment="1" applyProtection="1">
      <alignment horizontal="center"/>
      <protection hidden="1"/>
    </xf>
    <xf numFmtId="164" fontId="9" fillId="0" borderId="0" xfId="0" applyNumberFormat="1" applyFont="1" applyAlignment="1" applyProtection="1">
      <alignment horizontal="right"/>
      <protection hidden="1"/>
    </xf>
    <xf numFmtId="0" fontId="0" fillId="0" borderId="0" xfId="0" applyAlignment="1">
      <alignment horizontal="right"/>
    </xf>
    <xf numFmtId="165" fontId="7" fillId="7" borderId="5" xfId="0" applyNumberFormat="1" applyFont="1" applyFill="1" applyBorder="1" applyAlignment="1" applyProtection="1">
      <alignment horizontal="center"/>
      <protection hidden="1"/>
    </xf>
    <xf numFmtId="0" fontId="0" fillId="7" borderId="5" xfId="0" applyFill="1" applyBorder="1"/>
    <xf numFmtId="0" fontId="8" fillId="2" borderId="5" xfId="0" applyFont="1" applyFill="1" applyBorder="1" applyAlignment="1">
      <alignment horizontal="center"/>
    </xf>
    <xf numFmtId="0" fontId="2" fillId="2" borderId="5" xfId="0" applyFont="1" applyFill="1" applyBorder="1" applyAlignment="1">
      <alignment horizontal="center"/>
    </xf>
    <xf numFmtId="164" fontId="10" fillId="4" borderId="1" xfId="0" applyNumberFormat="1" applyFont="1" applyFill="1" applyBorder="1" applyAlignment="1" applyProtection="1">
      <alignment horizontal="right"/>
      <protection locked="0"/>
    </xf>
    <xf numFmtId="0" fontId="10" fillId="0" borderId="3" xfId="0" applyFont="1" applyBorder="1" applyAlignment="1" applyProtection="1">
      <alignment horizontal="right"/>
      <protection locked="0"/>
    </xf>
    <xf numFmtId="0" fontId="10" fillId="0" borderId="2" xfId="0" applyFont="1" applyBorder="1" applyAlignment="1" applyProtection="1">
      <alignment horizontal="right"/>
      <protection locked="0"/>
    </xf>
    <xf numFmtId="0" fontId="10" fillId="4" borderId="1" xfId="0" applyFont="1" applyFill="1" applyBorder="1" applyAlignment="1" applyProtection="1">
      <alignment horizontal="left"/>
      <protection locked="0" hidden="1"/>
    </xf>
    <xf numFmtId="0" fontId="2" fillId="0" borderId="3" xfId="0" applyFont="1" applyBorder="1" applyAlignment="1" applyProtection="1">
      <alignment horizontal="left"/>
      <protection locked="0"/>
    </xf>
    <xf numFmtId="0" fontId="2" fillId="0" borderId="2" xfId="0" applyFont="1" applyBorder="1" applyAlignment="1" applyProtection="1">
      <alignment horizontal="left"/>
      <protection locked="0"/>
    </xf>
    <xf numFmtId="0" fontId="0" fillId="0" borderId="3" xfId="0" applyBorder="1" applyAlignment="1">
      <alignment horizontal="left"/>
    </xf>
    <xf numFmtId="0" fontId="0" fillId="0" borderId="2" xfId="0" applyBorder="1" applyAlignment="1">
      <alignment horizontal="left"/>
    </xf>
    <xf numFmtId="0" fontId="11"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12" fillId="0" borderId="0" xfId="0" applyFont="1" applyProtection="1">
      <protection hidden="1"/>
    </xf>
    <xf numFmtId="0" fontId="0" fillId="0" borderId="0" xfId="0" applyProtection="1">
      <protection hidden="1"/>
    </xf>
    <xf numFmtId="0" fontId="14" fillId="0" borderId="0" xfId="0" applyFont="1" applyAlignment="1" applyProtection="1">
      <alignment wrapText="1"/>
      <protection hidden="1"/>
    </xf>
    <xf numFmtId="0" fontId="0" fillId="0" borderId="0" xfId="0" applyAlignment="1" applyProtection="1">
      <alignment wrapText="1"/>
      <protection hidden="1"/>
    </xf>
    <xf numFmtId="0" fontId="2" fillId="4" borderId="3" xfId="0" applyFont="1" applyFill="1" applyBorder="1" applyAlignment="1" applyProtection="1">
      <alignment horizontal="left"/>
      <protection locked="0"/>
    </xf>
    <xf numFmtId="0" fontId="2" fillId="4" borderId="2" xfId="0" applyFont="1" applyFill="1" applyBorder="1" applyAlignment="1" applyProtection="1">
      <alignment horizontal="left"/>
      <protection locked="0"/>
    </xf>
    <xf numFmtId="164" fontId="10" fillId="4" borderId="3" xfId="0" applyNumberFormat="1" applyFont="1" applyFill="1" applyBorder="1" applyAlignment="1" applyProtection="1">
      <alignment horizontal="right"/>
      <protection locked="0"/>
    </xf>
    <xf numFmtId="164" fontId="10" fillId="4" borderId="2" xfId="0" applyNumberFormat="1" applyFont="1" applyFill="1" applyBorder="1" applyAlignment="1" applyProtection="1">
      <alignment horizontal="right"/>
      <protection locked="0"/>
    </xf>
    <xf numFmtId="164" fontId="10" fillId="4" borderId="1" xfId="0" applyNumberFormat="1" applyFont="1" applyFill="1" applyBorder="1" applyAlignment="1" applyProtection="1">
      <alignment horizontal="left"/>
      <protection locked="0" hidden="1"/>
    </xf>
    <xf numFmtId="164" fontId="2" fillId="4" borderId="3" xfId="0" applyNumberFormat="1" applyFont="1" applyFill="1" applyBorder="1" applyAlignment="1" applyProtection="1">
      <alignment horizontal="right"/>
      <protection locked="0"/>
    </xf>
    <xf numFmtId="164" fontId="2" fillId="4" borderId="2" xfId="0" applyNumberFormat="1" applyFont="1" applyFill="1" applyBorder="1" applyAlignment="1" applyProtection="1">
      <alignment horizontal="right"/>
      <protection locked="0"/>
    </xf>
    <xf numFmtId="0" fontId="9" fillId="5" borderId="1" xfId="0" applyFont="1" applyFill="1" applyBorder="1" applyAlignment="1" applyProtection="1">
      <alignment horizontal="right"/>
      <protection hidden="1"/>
    </xf>
    <xf numFmtId="0" fontId="9" fillId="5" borderId="3" xfId="0" applyFont="1" applyFill="1" applyBorder="1" applyAlignment="1" applyProtection="1">
      <alignment horizontal="right"/>
      <protection hidden="1"/>
    </xf>
    <xf numFmtId="0" fontId="9" fillId="5" borderId="2" xfId="0" applyFont="1" applyFill="1" applyBorder="1" applyAlignment="1" applyProtection="1">
      <alignment horizontal="right"/>
      <protection hidden="1"/>
    </xf>
    <xf numFmtId="164" fontId="8" fillId="2" borderId="1" xfId="0" applyNumberFormat="1" applyFont="1" applyFill="1" applyBorder="1" applyAlignment="1" applyProtection="1">
      <alignment horizontal="right"/>
      <protection hidden="1"/>
    </xf>
    <xf numFmtId="164" fontId="8" fillId="0" borderId="3" xfId="0" applyNumberFormat="1" applyFont="1" applyBorder="1" applyAlignment="1" applyProtection="1">
      <alignment horizontal="right"/>
      <protection hidden="1"/>
    </xf>
    <xf numFmtId="164" fontId="8" fillId="0" borderId="2" xfId="0" applyNumberFormat="1" applyFont="1" applyBorder="1" applyAlignment="1" applyProtection="1">
      <alignment horizontal="right"/>
      <protection hidden="1"/>
    </xf>
    <xf numFmtId="164" fontId="8" fillId="2" borderId="1" xfId="0" applyNumberFormat="1" applyFont="1" applyFill="1" applyBorder="1" applyAlignment="1" applyProtection="1">
      <alignment horizontal="right" vertical="center"/>
      <protection hidden="1"/>
    </xf>
    <xf numFmtId="164" fontId="8" fillId="2" borderId="3" xfId="0" applyNumberFormat="1" applyFont="1" applyFill="1" applyBorder="1" applyAlignment="1" applyProtection="1">
      <alignment horizontal="right" vertical="center"/>
      <protection hidden="1"/>
    </xf>
    <xf numFmtId="164" fontId="8" fillId="2" borderId="2" xfId="0" applyNumberFormat="1" applyFont="1" applyFill="1" applyBorder="1" applyAlignment="1" applyProtection="1">
      <alignment horizontal="right" vertical="center"/>
      <protection hidden="1"/>
    </xf>
    <xf numFmtId="0" fontId="4" fillId="3" borderId="7" xfId="0" applyFont="1" applyFill="1" applyBorder="1" applyAlignment="1" applyProtection="1">
      <alignment horizontal="center" vertical="center"/>
      <protection hidden="1"/>
    </xf>
    <xf numFmtId="0" fontId="0" fillId="0" borderId="6" xfId="0" applyBorder="1"/>
    <xf numFmtId="0" fontId="0" fillId="0" borderId="9" xfId="0" applyBorder="1"/>
    <xf numFmtId="0" fontId="0" fillId="0" borderId="10" xfId="0" applyBorder="1"/>
    <xf numFmtId="0" fontId="0" fillId="0" borderId="4" xfId="0" applyBorder="1"/>
    <xf numFmtId="0" fontId="6" fillId="0" borderId="0" xfId="0" applyFont="1" applyAlignment="1">
      <alignment horizontal="center" vertical="center"/>
    </xf>
    <xf numFmtId="0" fontId="3" fillId="0" borderId="0" xfId="0" applyFont="1" applyAlignment="1">
      <alignment horizontal="center" vertical="center"/>
    </xf>
    <xf numFmtId="0" fontId="7" fillId="4" borderId="12" xfId="0" applyFont="1" applyFill="1" applyBorder="1" applyAlignment="1" applyProtection="1">
      <alignment horizontal="left"/>
      <protection locked="0"/>
    </xf>
    <xf numFmtId="0" fontId="7" fillId="4" borderId="13" xfId="0" applyFont="1" applyFill="1" applyBorder="1" applyAlignment="1" applyProtection="1">
      <alignment horizontal="left"/>
      <protection locked="0"/>
    </xf>
    <xf numFmtId="0" fontId="7" fillId="0" borderId="13" xfId="0" applyFont="1" applyBorder="1" applyAlignment="1" applyProtection="1">
      <alignment horizontal="left"/>
      <protection locked="0"/>
    </xf>
    <xf numFmtId="0" fontId="7" fillId="0" borderId="13" xfId="0" applyFont="1" applyBorder="1" applyProtection="1">
      <protection locked="0"/>
    </xf>
    <xf numFmtId="0" fontId="7" fillId="0" borderId="14" xfId="0" applyFont="1" applyBorder="1" applyProtection="1">
      <protection locked="0"/>
    </xf>
    <xf numFmtId="0" fontId="15" fillId="0" borderId="0" xfId="0" applyFont="1" applyProtection="1">
      <protection hidden="1"/>
    </xf>
    <xf numFmtId="14" fontId="7" fillId="4" borderId="0" xfId="0" applyNumberFormat="1" applyFont="1" applyFill="1" applyAlignment="1" applyProtection="1">
      <alignment horizontal="right"/>
      <protection locked="0"/>
    </xf>
    <xf numFmtId="0" fontId="0" fillId="4" borderId="0" xfId="0" applyFill="1" applyAlignment="1" applyProtection="1">
      <alignment horizontal="right"/>
      <protection locked="0"/>
    </xf>
    <xf numFmtId="0" fontId="21" fillId="0" borderId="0" xfId="0" applyFont="1" applyAlignment="1">
      <alignment horizontal="left" vertical="center"/>
    </xf>
    <xf numFmtId="0" fontId="21" fillId="0" borderId="0" xfId="0" applyFont="1" applyAlignment="1">
      <alignment horizontal="left"/>
    </xf>
    <xf numFmtId="10" fontId="2" fillId="0" borderId="3" xfId="0" applyNumberFormat="1" applyFont="1" applyBorder="1" applyAlignment="1">
      <alignment horizontal="center"/>
    </xf>
    <xf numFmtId="10" fontId="2" fillId="0" borderId="2" xfId="0" applyNumberFormat="1" applyFont="1" applyBorder="1" applyAlignment="1">
      <alignment horizontal="center"/>
    </xf>
    <xf numFmtId="0" fontId="7" fillId="5" borderId="1" xfId="0" applyFont="1" applyFill="1" applyBorder="1" applyAlignment="1" applyProtection="1">
      <alignment horizontal="center"/>
      <protection hidden="1"/>
    </xf>
    <xf numFmtId="0" fontId="7" fillId="5" borderId="3" xfId="0" applyFont="1" applyFill="1" applyBorder="1" applyAlignment="1">
      <alignment horizontal="center"/>
    </xf>
    <xf numFmtId="0" fontId="7" fillId="0" borderId="2" xfId="0" applyFont="1" applyBorder="1" applyAlignment="1">
      <alignment horizontal="center"/>
    </xf>
    <xf numFmtId="0" fontId="16" fillId="3" borderId="9"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22" fillId="3" borderId="18" xfId="0" applyFont="1" applyFill="1" applyBorder="1" applyAlignment="1" applyProtection="1">
      <alignment horizontal="center" vertical="center"/>
      <protection hidden="1"/>
    </xf>
    <xf numFmtId="0" fontId="0" fillId="3" borderId="18" xfId="0" applyFill="1" applyBorder="1" applyProtection="1">
      <protection hidden="1"/>
    </xf>
    <xf numFmtId="0" fontId="0" fillId="3" borderId="5" xfId="0" applyFill="1" applyBorder="1" applyProtection="1">
      <protection hidden="1"/>
    </xf>
    <xf numFmtId="164" fontId="7" fillId="5" borderId="5" xfId="0" applyNumberFormat="1" applyFont="1" applyFill="1" applyBorder="1" applyAlignment="1" applyProtection="1">
      <alignment horizontal="center"/>
      <protection hidden="1"/>
    </xf>
    <xf numFmtId="0" fontId="7" fillId="5" borderId="5" xfId="0" applyFont="1" applyFill="1" applyBorder="1" applyAlignment="1" applyProtection="1">
      <alignment horizontal="center"/>
      <protection hidden="1"/>
    </xf>
    <xf numFmtId="0" fontId="15" fillId="0" borderId="0" xfId="0" applyFont="1" applyAlignment="1">
      <alignment horizontal="left"/>
    </xf>
    <xf numFmtId="0" fontId="1" fillId="0" borderId="0" xfId="0" applyFont="1" applyAlignment="1">
      <alignment horizontal="left"/>
    </xf>
    <xf numFmtId="0" fontId="22" fillId="3" borderId="4" xfId="0" applyFont="1" applyFill="1" applyBorder="1" applyAlignment="1" applyProtection="1">
      <alignment horizontal="center" vertical="center" wrapText="1"/>
      <protection hidden="1"/>
    </xf>
    <xf numFmtId="0" fontId="15" fillId="0" borderId="4" xfId="0" applyFont="1" applyBorder="1" applyAlignment="1">
      <alignment horizontal="center" vertical="center"/>
    </xf>
    <xf numFmtId="0" fontId="22" fillId="3" borderId="9" xfId="0" applyFont="1" applyFill="1" applyBorder="1" applyAlignment="1" applyProtection="1">
      <alignment horizontal="center" vertical="center"/>
      <protection hidden="1"/>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2" fillId="3" borderId="18" xfId="0" applyFont="1" applyFill="1" applyBorder="1" applyAlignment="1">
      <alignment horizontal="center" vertical="center"/>
    </xf>
    <xf numFmtId="0" fontId="2" fillId="3" borderId="18" xfId="0" applyFont="1" applyFill="1" applyBorder="1"/>
    <xf numFmtId="0" fontId="2" fillId="3" borderId="5" xfId="0" applyFont="1" applyFill="1" applyBorder="1"/>
    <xf numFmtId="0" fontId="7" fillId="4" borderId="12" xfId="0" applyFont="1" applyFill="1" applyBorder="1" applyProtection="1">
      <protection locked="0" hidden="1"/>
    </xf>
    <xf numFmtId="0" fontId="0" fillId="4" borderId="13" xfId="0" applyFill="1" applyBorder="1" applyProtection="1">
      <protection locked="0"/>
    </xf>
    <xf numFmtId="0" fontId="0" fillId="0" borderId="14" xfId="0" applyBorder="1" applyProtection="1">
      <protection locked="0"/>
    </xf>
    <xf numFmtId="0" fontId="18" fillId="3" borderId="4" xfId="0" applyFont="1" applyFill="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7" fillId="0" borderId="3" xfId="0" applyFont="1" applyBorder="1" applyAlignment="1">
      <alignment horizontal="center"/>
    </xf>
    <xf numFmtId="164" fontId="8" fillId="2" borderId="5" xfId="0" applyNumberFormat="1" applyFont="1" applyFill="1" applyBorder="1" applyAlignment="1" applyProtection="1">
      <alignment horizontal="center"/>
      <protection hidden="1"/>
    </xf>
    <xf numFmtId="164" fontId="8" fillId="2" borderId="5" xfId="0" applyNumberFormat="1" applyFont="1" applyFill="1" applyBorder="1" applyAlignment="1">
      <alignment horizontal="center"/>
    </xf>
  </cellXfs>
  <cellStyles count="1">
    <cellStyle name="Normal" xfId="0" builtinId="0"/>
  </cellStyles>
  <dxfs count="2">
    <dxf>
      <font>
        <b/>
        <i val="0"/>
        <color theme="0"/>
      </font>
      <fill>
        <patternFill>
          <bgColor theme="8"/>
        </patternFill>
      </fill>
    </dxf>
    <dxf>
      <font>
        <b/>
        <i val="0"/>
        <color theme="0"/>
      </font>
      <fill>
        <patternFill>
          <bgColor theme="5"/>
        </patternFill>
      </fill>
    </dxf>
  </dxfs>
  <tableStyles count="0" defaultTableStyle="TableStyleMedium2" defaultPivotStyle="PivotStyleLight16"/>
  <colors>
    <mruColors>
      <color rgb="FFF490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628650</xdr:colOff>
      <xdr:row>2</xdr:row>
      <xdr:rowOff>11948</xdr:rowOff>
    </xdr:from>
    <xdr:to>
      <xdr:col>23</xdr:col>
      <xdr:colOff>104775</xdr:colOff>
      <xdr:row>4</xdr:row>
      <xdr:rowOff>76199</xdr:rowOff>
    </xdr:to>
    <xdr:pic>
      <xdr:nvPicPr>
        <xdr:cNvPr id="3" name="Picture 2">
          <a:extLst>
            <a:ext uri="{FF2B5EF4-FFF2-40B4-BE49-F238E27FC236}">
              <a16:creationId xmlns:a16="http://schemas.microsoft.com/office/drawing/2014/main" id="{3CBB553A-1336-4B24-9153-273AE0A89D4F}"/>
            </a:ext>
          </a:extLst>
        </xdr:cNvPr>
        <xdr:cNvPicPr>
          <a:picLocks noChangeAspect="1"/>
        </xdr:cNvPicPr>
      </xdr:nvPicPr>
      <xdr:blipFill rotWithShape="1">
        <a:blip xmlns:r="http://schemas.openxmlformats.org/officeDocument/2006/relationships" r:embed="rId1"/>
        <a:srcRect l="2345" t="30475" r="3405" b="21519"/>
        <a:stretch/>
      </xdr:blipFill>
      <xdr:spPr>
        <a:xfrm>
          <a:off x="9725025" y="392948"/>
          <a:ext cx="3762375" cy="445251"/>
        </a:xfrm>
        <a:prstGeom prst="rect">
          <a:avLst/>
        </a:prstGeom>
      </xdr:spPr>
    </xdr:pic>
    <xdr:clientData/>
  </xdr:twoCellAnchor>
  <xdr:twoCellAnchor editAs="oneCell">
    <xdr:from>
      <xdr:col>1</xdr:col>
      <xdr:colOff>28576</xdr:colOff>
      <xdr:row>1</xdr:row>
      <xdr:rowOff>41779</xdr:rowOff>
    </xdr:from>
    <xdr:to>
      <xdr:col>3</xdr:col>
      <xdr:colOff>431640</xdr:colOff>
      <xdr:row>4</xdr:row>
      <xdr:rowOff>160216</xdr:rowOff>
    </xdr:to>
    <xdr:pic>
      <xdr:nvPicPr>
        <xdr:cNvPr id="4" name="Picture 3">
          <a:extLst>
            <a:ext uri="{FF2B5EF4-FFF2-40B4-BE49-F238E27FC236}">
              <a16:creationId xmlns:a16="http://schemas.microsoft.com/office/drawing/2014/main" id="{29E95FC8-FABB-4169-A269-B067E520C49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132" t="19507" r="6678" b="18898"/>
        <a:stretch/>
      </xdr:blipFill>
      <xdr:spPr>
        <a:xfrm>
          <a:off x="285751" y="232279"/>
          <a:ext cx="1831814" cy="696287"/>
        </a:xfrm>
        <a:prstGeom prst="rect">
          <a:avLst/>
        </a:prstGeom>
      </xdr:spPr>
    </xdr:pic>
    <xdr:clientData/>
  </xdr:twoCellAnchor>
</xdr:wsDr>
</file>

<file path=xl/theme/theme1.xml><?xml version="1.0" encoding="utf-8"?>
<a:theme xmlns:a="http://schemas.openxmlformats.org/drawingml/2006/main" name="Office Theme">
  <a:themeElements>
    <a:clrScheme name="Custom 1">
      <a:dk1>
        <a:srgbClr val="595959"/>
      </a:dk1>
      <a:lt1>
        <a:sysClr val="window" lastClr="FFFFFF"/>
      </a:lt1>
      <a:dk2>
        <a:srgbClr val="5BC2E7"/>
      </a:dk2>
      <a:lt2>
        <a:srgbClr val="0057B8"/>
      </a:lt2>
      <a:accent1>
        <a:srgbClr val="009CA6"/>
      </a:accent1>
      <a:accent2>
        <a:srgbClr val="99C221"/>
      </a:accent2>
      <a:accent3>
        <a:srgbClr val="5F259F"/>
      </a:accent3>
      <a:accent4>
        <a:srgbClr val="FFA300"/>
      </a:accent4>
      <a:accent5>
        <a:srgbClr val="BA0C2F"/>
      </a:accent5>
      <a:accent6>
        <a:srgbClr val="FEDB00"/>
      </a:accent6>
      <a:hlink>
        <a:srgbClr val="0057B8"/>
      </a:hlink>
      <a:folHlink>
        <a:srgbClr val="5BC2E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80A59-72A2-4460-ABCD-00B5C0881C98}">
  <dimension ref="A5:AT65"/>
  <sheetViews>
    <sheetView showGridLines="0" showRowColHeaders="0" tabSelected="1" zoomScaleNormal="100" workbookViewId="0">
      <selection activeCell="B12" sqref="B12:L12"/>
    </sheetView>
  </sheetViews>
  <sheetFormatPr defaultRowHeight="14.5" x14ac:dyDescent="0.35"/>
  <cols>
    <col min="1" max="1" width="3.81640625" customWidth="1"/>
    <col min="2" max="10" width="10.7265625" customWidth="1"/>
    <col min="11" max="11" width="4" style="21" customWidth="1"/>
    <col min="12" max="20" width="10.7265625" customWidth="1"/>
    <col min="21" max="21" width="25.26953125" hidden="1" customWidth="1"/>
    <col min="22" max="22" width="10.26953125" style="60" hidden="1" customWidth="1"/>
    <col min="23" max="23" width="10.26953125" hidden="1" customWidth="1"/>
    <col min="24" max="37" width="10.26953125" customWidth="1"/>
  </cols>
  <sheetData>
    <row r="5" spans="2:46" x14ac:dyDescent="0.35">
      <c r="F5" s="138"/>
      <c r="G5" s="138"/>
    </row>
    <row r="6" spans="2:46" x14ac:dyDescent="0.35">
      <c r="T6" s="37" t="s">
        <v>32</v>
      </c>
    </row>
    <row r="7" spans="2:46" x14ac:dyDescent="0.35">
      <c r="B7" s="173" t="s">
        <v>27</v>
      </c>
      <c r="C7" s="174"/>
      <c r="D7" s="174"/>
      <c r="E7" s="174"/>
      <c r="F7" s="174"/>
      <c r="G7" s="174"/>
      <c r="H7" s="174"/>
      <c r="I7" s="174"/>
      <c r="J7" s="174"/>
      <c r="K7" s="174"/>
      <c r="L7" s="174"/>
      <c r="M7" s="174"/>
      <c r="N7" s="174"/>
      <c r="O7" s="174"/>
      <c r="P7" s="174"/>
      <c r="Q7" s="174"/>
      <c r="R7" s="174"/>
      <c r="S7" s="174"/>
      <c r="T7" s="174"/>
    </row>
    <row r="8" spans="2:46" x14ac:dyDescent="0.35">
      <c r="B8" s="175"/>
      <c r="C8" s="93"/>
      <c r="D8" s="93"/>
      <c r="E8" s="93"/>
      <c r="F8" s="93"/>
      <c r="G8" s="93"/>
      <c r="H8" s="93"/>
      <c r="I8" s="93"/>
      <c r="J8" s="93"/>
      <c r="K8" s="93"/>
      <c r="L8" s="93"/>
      <c r="M8" s="93"/>
      <c r="N8" s="93"/>
      <c r="O8" s="93"/>
      <c r="P8" s="93"/>
      <c r="Q8" s="93"/>
      <c r="R8" s="93"/>
      <c r="S8" s="93"/>
      <c r="T8" s="93"/>
      <c r="AH8" s="178"/>
      <c r="AI8" s="179"/>
      <c r="AJ8" s="179"/>
      <c r="AK8" s="179"/>
      <c r="AL8" s="179"/>
      <c r="AM8" s="179"/>
      <c r="AN8" s="179"/>
      <c r="AO8" s="179"/>
      <c r="AP8" s="179"/>
      <c r="AQ8" s="179"/>
      <c r="AR8" s="179"/>
      <c r="AS8" s="179"/>
      <c r="AT8" s="179"/>
    </row>
    <row r="9" spans="2:46" x14ac:dyDescent="0.35">
      <c r="B9" s="175"/>
      <c r="C9" s="93"/>
      <c r="D9" s="93"/>
      <c r="E9" s="93"/>
      <c r="F9" s="93"/>
      <c r="G9" s="93"/>
      <c r="H9" s="93"/>
      <c r="I9" s="93"/>
      <c r="J9" s="93"/>
      <c r="K9" s="93"/>
      <c r="L9" s="93"/>
      <c r="M9" s="93"/>
      <c r="N9" s="93"/>
      <c r="O9" s="93"/>
      <c r="P9" s="93"/>
      <c r="Q9" s="93"/>
      <c r="R9" s="93"/>
      <c r="S9" s="93"/>
      <c r="T9" s="93"/>
      <c r="AH9" s="179"/>
      <c r="AI9" s="179"/>
      <c r="AJ9" s="179"/>
      <c r="AK9" s="179"/>
      <c r="AL9" s="179"/>
      <c r="AM9" s="179"/>
      <c r="AN9" s="179"/>
      <c r="AO9" s="179"/>
      <c r="AP9" s="179"/>
      <c r="AQ9" s="179"/>
      <c r="AR9" s="179"/>
      <c r="AS9" s="179"/>
      <c r="AT9" s="179"/>
    </row>
    <row r="10" spans="2:46" x14ac:dyDescent="0.35">
      <c r="B10" s="176"/>
      <c r="C10" s="177"/>
      <c r="D10" s="177"/>
      <c r="E10" s="177"/>
      <c r="F10" s="177"/>
      <c r="G10" s="177"/>
      <c r="H10" s="177"/>
      <c r="I10" s="177"/>
      <c r="J10" s="177"/>
      <c r="K10" s="177"/>
      <c r="L10" s="177"/>
      <c r="M10" s="177"/>
      <c r="N10" s="177"/>
      <c r="O10" s="177"/>
      <c r="P10" s="177"/>
      <c r="Q10" s="177"/>
      <c r="R10" s="177"/>
      <c r="S10" s="177"/>
      <c r="T10" s="177"/>
      <c r="AH10" s="179"/>
      <c r="AI10" s="179"/>
      <c r="AJ10" s="179"/>
      <c r="AK10" s="179"/>
      <c r="AL10" s="179"/>
      <c r="AM10" s="179"/>
      <c r="AN10" s="179"/>
      <c r="AO10" s="179"/>
      <c r="AP10" s="179"/>
      <c r="AQ10" s="179"/>
      <c r="AR10" s="179"/>
      <c r="AS10" s="179"/>
      <c r="AT10" s="179"/>
    </row>
    <row r="11" spans="2:46" ht="28.5" x14ac:dyDescent="0.65">
      <c r="B11" s="9"/>
      <c r="C11" s="9"/>
      <c r="D11" s="9"/>
      <c r="E11" s="9"/>
      <c r="F11" s="9"/>
      <c r="G11" s="9"/>
      <c r="H11" s="10"/>
      <c r="I11" s="10"/>
      <c r="J11" s="10"/>
      <c r="K11" s="20"/>
      <c r="L11" s="10"/>
      <c r="M11" s="10"/>
      <c r="N11" s="10"/>
      <c r="O11" s="10"/>
      <c r="P11" s="10"/>
      <c r="Q11" s="10"/>
      <c r="R11" s="10"/>
      <c r="S11" s="10"/>
      <c r="T11" s="10"/>
      <c r="AH11" s="179"/>
      <c r="AI11" s="179"/>
      <c r="AJ11" s="179"/>
      <c r="AK11" s="179"/>
      <c r="AL11" s="179"/>
      <c r="AM11" s="179"/>
      <c r="AN11" s="179"/>
      <c r="AO11" s="179"/>
      <c r="AP11" s="179"/>
      <c r="AQ11" s="179"/>
      <c r="AR11" s="179"/>
      <c r="AS11" s="179"/>
      <c r="AT11" s="179"/>
    </row>
    <row r="12" spans="2:46" s="1" customFormat="1" ht="18.5" x14ac:dyDescent="0.45">
      <c r="B12" s="180"/>
      <c r="C12" s="181"/>
      <c r="D12" s="181"/>
      <c r="E12" s="181"/>
      <c r="F12" s="182"/>
      <c r="G12" s="183"/>
      <c r="H12" s="183"/>
      <c r="I12" s="183"/>
      <c r="J12" s="183"/>
      <c r="K12" s="183"/>
      <c r="L12" s="184"/>
      <c r="M12" s="38"/>
      <c r="N12" s="38"/>
      <c r="O12" s="38"/>
      <c r="Q12" s="186"/>
      <c r="R12" s="187"/>
      <c r="S12" s="187"/>
      <c r="T12" s="187"/>
      <c r="W12" s="29"/>
      <c r="X12" s="29"/>
      <c r="Y12" s="29"/>
      <c r="Z12" s="29"/>
      <c r="AA12" s="29"/>
      <c r="AB12" s="29"/>
      <c r="AH12" s="179"/>
      <c r="AI12" s="179"/>
      <c r="AJ12" s="179"/>
      <c r="AK12" s="179"/>
      <c r="AL12" s="179"/>
      <c r="AM12" s="179"/>
      <c r="AN12" s="179"/>
      <c r="AO12" s="179"/>
      <c r="AP12" s="179"/>
      <c r="AQ12" s="179"/>
      <c r="AR12" s="179"/>
      <c r="AS12" s="179"/>
      <c r="AT12" s="179"/>
    </row>
    <row r="13" spans="2:46" s="3" customFormat="1" ht="21" x14ac:dyDescent="0.5">
      <c r="B13" s="185" t="s">
        <v>0</v>
      </c>
      <c r="C13" s="185"/>
      <c r="D13" s="185"/>
      <c r="E13" s="185"/>
      <c r="F13" s="39"/>
      <c r="G13" s="39"/>
      <c r="H13" s="2"/>
      <c r="I13" s="40"/>
      <c r="J13" s="40"/>
      <c r="K13" s="41"/>
      <c r="L13" s="40"/>
      <c r="M13" s="40"/>
      <c r="N13" s="40"/>
      <c r="O13" s="40"/>
      <c r="Q13" s="42" t="s">
        <v>18</v>
      </c>
      <c r="U13" s="59"/>
      <c r="W13" s="29"/>
      <c r="X13" s="29"/>
      <c r="Y13" s="29"/>
      <c r="Z13" s="29"/>
      <c r="AA13" s="29"/>
      <c r="AB13" s="29"/>
    </row>
    <row r="14" spans="2:46" s="3" customFormat="1" ht="5.5" customHeight="1" x14ac:dyDescent="0.45">
      <c r="B14" s="4"/>
      <c r="C14" s="4"/>
      <c r="D14" s="4"/>
      <c r="E14" s="4"/>
      <c r="F14" s="39"/>
      <c r="G14" s="39"/>
      <c r="H14" s="2"/>
      <c r="I14" s="40"/>
      <c r="J14" s="40"/>
      <c r="K14" s="41"/>
      <c r="L14" s="40"/>
      <c r="M14" s="40"/>
      <c r="N14" s="40"/>
      <c r="O14" s="40"/>
      <c r="V14" s="61"/>
      <c r="W14" s="29"/>
      <c r="X14" s="29"/>
      <c r="Y14" s="29"/>
      <c r="Z14" s="29"/>
      <c r="AA14" s="29"/>
      <c r="AB14" s="29"/>
    </row>
    <row r="15" spans="2:46" s="3" customFormat="1" ht="18.5" x14ac:dyDescent="0.45">
      <c r="B15" s="219"/>
      <c r="C15" s="220"/>
      <c r="D15" s="220"/>
      <c r="E15" s="220"/>
      <c r="F15" s="220"/>
      <c r="G15" s="220"/>
      <c r="H15" s="220"/>
      <c r="I15" s="220"/>
      <c r="J15" s="220"/>
      <c r="K15" s="220"/>
      <c r="L15" s="221"/>
      <c r="U15" s="59"/>
      <c r="V15" s="61"/>
      <c r="W15" s="29"/>
      <c r="X15" s="29"/>
      <c r="Y15" s="29"/>
      <c r="Z15" s="29"/>
      <c r="AA15" s="29"/>
      <c r="AB15" s="29"/>
    </row>
    <row r="16" spans="2:46" s="3" customFormat="1" ht="21" customHeight="1" x14ac:dyDescent="0.5">
      <c r="B16" s="11" t="s">
        <v>1</v>
      </c>
      <c r="C16" s="4"/>
      <c r="D16" s="4"/>
      <c r="E16" s="4"/>
      <c r="F16" s="39"/>
      <c r="G16" s="39"/>
      <c r="H16" s="2"/>
      <c r="I16" s="40"/>
      <c r="J16" s="40"/>
      <c r="K16" s="41"/>
      <c r="L16" s="40"/>
      <c r="V16" s="62"/>
    </row>
    <row r="17" spans="2:28" s="3" customFormat="1" ht="21" customHeight="1" x14ac:dyDescent="0.5">
      <c r="B17" s="11"/>
      <c r="C17" s="4"/>
      <c r="D17" s="4"/>
      <c r="E17" s="4"/>
      <c r="F17" s="39"/>
      <c r="G17" s="39"/>
      <c r="H17" s="2"/>
      <c r="I17" s="40"/>
      <c r="J17" s="40"/>
      <c r="K17" s="41"/>
      <c r="L17" s="40"/>
      <c r="P17" s="42"/>
      <c r="Q17" s="26"/>
      <c r="R17" s="26"/>
      <c r="S17" s="26"/>
      <c r="T17" s="26"/>
      <c r="V17" s="62"/>
    </row>
    <row r="18" spans="2:28" s="3" customFormat="1" ht="21" customHeight="1" x14ac:dyDescent="0.45">
      <c r="B18" s="4"/>
      <c r="C18" s="4"/>
      <c r="D18" s="4"/>
      <c r="E18" s="4"/>
      <c r="F18" s="39"/>
      <c r="G18" s="39"/>
      <c r="H18" s="2"/>
      <c r="I18" s="40"/>
      <c r="J18" s="40"/>
      <c r="K18" s="41"/>
      <c r="L18" s="40"/>
      <c r="M18" s="40"/>
      <c r="N18" s="40"/>
      <c r="O18" s="40"/>
      <c r="P18" s="40"/>
      <c r="Q18" s="40"/>
      <c r="R18" s="40"/>
      <c r="S18" s="40"/>
      <c r="V18" s="62"/>
    </row>
    <row r="19" spans="2:28" s="3" customFormat="1" ht="50.15" customHeight="1" x14ac:dyDescent="0.5">
      <c r="B19" s="222" t="s">
        <v>19</v>
      </c>
      <c r="C19" s="223"/>
      <c r="D19" s="223"/>
      <c r="E19" s="223"/>
      <c r="F19" s="223"/>
      <c r="G19" s="223"/>
      <c r="H19" s="223"/>
      <c r="I19" s="223"/>
      <c r="J19" s="223"/>
      <c r="K19" s="223"/>
      <c r="L19" s="223"/>
      <c r="M19" s="223"/>
      <c r="N19" s="223"/>
      <c r="O19" s="223"/>
      <c r="P19" s="223"/>
      <c r="Q19" s="223"/>
      <c r="R19" s="223"/>
      <c r="S19" s="223"/>
      <c r="T19" s="223"/>
      <c r="V19" s="188"/>
      <c r="W19" s="189"/>
      <c r="X19" s="189"/>
      <c r="Y19" s="189"/>
      <c r="Z19" s="189"/>
      <c r="AA19" s="189"/>
      <c r="AB19" s="189"/>
    </row>
    <row r="20" spans="2:28" s="3" customFormat="1" ht="18.5" x14ac:dyDescent="0.35">
      <c r="B20" s="195" t="s">
        <v>16</v>
      </c>
      <c r="C20" s="196"/>
      <c r="D20" s="196"/>
      <c r="E20" s="196"/>
      <c r="F20" s="196"/>
      <c r="G20" s="196"/>
      <c r="H20" s="196"/>
      <c r="I20" s="197"/>
      <c r="J20" s="82" t="s">
        <v>7</v>
      </c>
      <c r="K20" s="43"/>
      <c r="L20" s="82" t="s">
        <v>7</v>
      </c>
      <c r="M20" s="201" t="s">
        <v>5</v>
      </c>
      <c r="N20" s="202"/>
      <c r="O20" s="202"/>
      <c r="P20" s="202"/>
      <c r="Q20" s="202"/>
      <c r="R20" s="202"/>
      <c r="S20" s="202"/>
      <c r="T20" s="202"/>
      <c r="U20" s="63"/>
      <c r="V20" s="62"/>
    </row>
    <row r="21" spans="2:28" s="5" customFormat="1" ht="20.149999999999999" customHeight="1" x14ac:dyDescent="0.35">
      <c r="B21" s="198"/>
      <c r="C21" s="199"/>
      <c r="D21" s="199"/>
      <c r="E21" s="199"/>
      <c r="F21" s="199"/>
      <c r="G21" s="199"/>
      <c r="H21" s="199"/>
      <c r="I21" s="200"/>
      <c r="J21" s="36">
        <v>2021</v>
      </c>
      <c r="K21" s="44"/>
      <c r="L21" s="36">
        <v>2022</v>
      </c>
      <c r="M21" s="203"/>
      <c r="N21" s="203"/>
      <c r="O21" s="203"/>
      <c r="P21" s="203"/>
      <c r="Q21" s="203"/>
      <c r="R21" s="203"/>
      <c r="S21" s="203"/>
      <c r="T21" s="203"/>
      <c r="U21" s="64"/>
      <c r="V21" s="65"/>
    </row>
    <row r="22" spans="2:28" s="12" customFormat="1" ht="20.149999999999999" customHeight="1" x14ac:dyDescent="0.45">
      <c r="B22" s="204" t="s">
        <v>6</v>
      </c>
      <c r="C22" s="205"/>
      <c r="D22" s="205"/>
      <c r="E22" s="205"/>
      <c r="F22" s="205"/>
      <c r="G22" s="205" t="s">
        <v>22</v>
      </c>
      <c r="H22" s="205"/>
      <c r="I22" s="205"/>
      <c r="J22" s="17"/>
      <c r="K22" s="22"/>
      <c r="L22" s="17"/>
      <c r="M22" s="204" t="s">
        <v>6</v>
      </c>
      <c r="N22" s="205"/>
      <c r="O22" s="205"/>
      <c r="P22" s="205"/>
      <c r="Q22" s="205"/>
      <c r="R22" s="204" t="s">
        <v>23</v>
      </c>
      <c r="S22" s="205"/>
      <c r="T22" s="205"/>
      <c r="V22" s="66"/>
      <c r="W22" s="67"/>
    </row>
    <row r="23" spans="2:28" s="12" customFormat="1" ht="20.149999999999999" customHeight="1" x14ac:dyDescent="0.35">
      <c r="B23" s="146"/>
      <c r="C23" s="157"/>
      <c r="D23" s="157"/>
      <c r="E23" s="157"/>
      <c r="F23" s="158"/>
      <c r="G23" s="143">
        <v>0</v>
      </c>
      <c r="H23" s="159"/>
      <c r="I23" s="160"/>
      <c r="J23" s="17"/>
      <c r="K23" s="22"/>
      <c r="L23" s="17"/>
      <c r="M23" s="161"/>
      <c r="N23" s="157"/>
      <c r="O23" s="157"/>
      <c r="P23" s="157"/>
      <c r="Q23" s="158"/>
      <c r="R23" s="111">
        <v>0</v>
      </c>
      <c r="S23" s="162"/>
      <c r="T23" s="163"/>
      <c r="V23" s="66"/>
    </row>
    <row r="24" spans="2:28" s="12" customFormat="1" ht="20.149999999999999" customHeight="1" x14ac:dyDescent="0.35">
      <c r="B24" s="146"/>
      <c r="C24" s="149"/>
      <c r="D24" s="149"/>
      <c r="E24" s="149"/>
      <c r="F24" s="150"/>
      <c r="G24" s="143">
        <v>0</v>
      </c>
      <c r="H24" s="144"/>
      <c r="I24" s="145"/>
      <c r="J24" s="17"/>
      <c r="K24" s="22"/>
      <c r="L24" s="17"/>
      <c r="M24" s="161"/>
      <c r="N24" s="147"/>
      <c r="O24" s="147"/>
      <c r="P24" s="147"/>
      <c r="Q24" s="148"/>
      <c r="R24" s="111">
        <v>0</v>
      </c>
      <c r="S24" s="112"/>
      <c r="T24" s="113"/>
      <c r="V24" s="66"/>
    </row>
    <row r="25" spans="2:28" s="12" customFormat="1" ht="20.149999999999999" customHeight="1" x14ac:dyDescent="0.35">
      <c r="B25" s="146"/>
      <c r="C25" s="147"/>
      <c r="D25" s="147"/>
      <c r="E25" s="147"/>
      <c r="F25" s="148"/>
      <c r="G25" s="143">
        <v>0</v>
      </c>
      <c r="H25" s="144"/>
      <c r="I25" s="145"/>
      <c r="J25" s="17"/>
      <c r="K25" s="22"/>
      <c r="L25" s="17"/>
      <c r="M25" s="161"/>
      <c r="N25" s="147"/>
      <c r="O25" s="147"/>
      <c r="P25" s="147"/>
      <c r="Q25" s="148"/>
      <c r="R25" s="111">
        <v>0</v>
      </c>
      <c r="S25" s="112"/>
      <c r="T25" s="113"/>
      <c r="V25" s="66"/>
    </row>
    <row r="26" spans="2:28" s="12" customFormat="1" ht="20.149999999999999" customHeight="1" x14ac:dyDescent="0.35">
      <c r="B26" s="146"/>
      <c r="C26" s="147"/>
      <c r="D26" s="147"/>
      <c r="E26" s="147"/>
      <c r="F26" s="148"/>
      <c r="G26" s="143">
        <v>0</v>
      </c>
      <c r="H26" s="144"/>
      <c r="I26" s="145"/>
      <c r="J26" s="17"/>
      <c r="K26" s="22"/>
      <c r="L26" s="17"/>
      <c r="M26" s="161"/>
      <c r="N26" s="147"/>
      <c r="O26" s="147"/>
      <c r="P26" s="147"/>
      <c r="Q26" s="148"/>
      <c r="R26" s="111">
        <v>0</v>
      </c>
      <c r="S26" s="112"/>
      <c r="T26" s="113"/>
      <c r="V26" s="66"/>
    </row>
    <row r="27" spans="2:28" s="12" customFormat="1" ht="20.149999999999999" customHeight="1" x14ac:dyDescent="0.35">
      <c r="B27" s="146"/>
      <c r="C27" s="147"/>
      <c r="D27" s="147"/>
      <c r="E27" s="147"/>
      <c r="F27" s="148"/>
      <c r="G27" s="143">
        <v>0</v>
      </c>
      <c r="H27" s="144"/>
      <c r="I27" s="145"/>
      <c r="J27" s="17"/>
      <c r="K27" s="22"/>
      <c r="L27" s="17"/>
      <c r="M27" s="161"/>
      <c r="N27" s="147"/>
      <c r="O27" s="147"/>
      <c r="P27" s="147"/>
      <c r="Q27" s="148"/>
      <c r="R27" s="111">
        <v>0</v>
      </c>
      <c r="S27" s="112"/>
      <c r="T27" s="113"/>
      <c r="V27" s="66"/>
    </row>
    <row r="28" spans="2:28" s="1" customFormat="1" ht="20.149999999999999" customHeight="1" x14ac:dyDescent="0.45">
      <c r="B28" s="73">
        <f>SUM(J21)</f>
        <v>2021</v>
      </c>
      <c r="C28" s="164" t="s">
        <v>8</v>
      </c>
      <c r="D28" s="165"/>
      <c r="E28" s="165"/>
      <c r="F28" s="166"/>
      <c r="G28" s="170">
        <f>SUM(G23:I27)</f>
        <v>0</v>
      </c>
      <c r="H28" s="171"/>
      <c r="I28" s="172"/>
      <c r="J28" s="45"/>
      <c r="K28" s="45"/>
      <c r="L28" s="45"/>
      <c r="M28" s="74">
        <f>L21</f>
        <v>2022</v>
      </c>
      <c r="N28" s="164" t="s">
        <v>8</v>
      </c>
      <c r="O28" s="165"/>
      <c r="P28" s="165"/>
      <c r="Q28" s="166"/>
      <c r="R28" s="167">
        <f>SUM(R23:T27)</f>
        <v>0</v>
      </c>
      <c r="S28" s="168"/>
      <c r="T28" s="169"/>
      <c r="V28" s="68"/>
    </row>
    <row r="29" spans="2:28" s="5" customFormat="1" ht="20.149999999999999" hidden="1" customHeight="1" x14ac:dyDescent="0.35">
      <c r="B29" s="30"/>
      <c r="C29" s="31"/>
      <c r="D29" s="31"/>
      <c r="E29" s="32"/>
      <c r="F29" s="137"/>
      <c r="G29" s="138"/>
      <c r="H29" s="138"/>
      <c r="I29" s="13"/>
      <c r="J29" s="14"/>
      <c r="K29" s="23"/>
      <c r="L29" s="14"/>
      <c r="M29" s="15"/>
      <c r="N29" s="15"/>
      <c r="O29" s="15"/>
      <c r="P29" s="15"/>
      <c r="Q29" s="15"/>
      <c r="R29" s="15"/>
      <c r="S29" s="15"/>
      <c r="T29" s="16"/>
      <c r="V29" s="65"/>
    </row>
    <row r="30" spans="2:28" s="34" customFormat="1" ht="20.149999999999999" hidden="1" customHeight="1" x14ac:dyDescent="0.35">
      <c r="B30" s="30"/>
      <c r="C30" s="31"/>
      <c r="D30" s="31"/>
      <c r="E30" s="32"/>
      <c r="F30" s="15"/>
      <c r="G30" s="33"/>
      <c r="I30" s="13"/>
      <c r="J30" s="14"/>
      <c r="K30" s="23"/>
      <c r="L30" s="14"/>
      <c r="M30" s="15"/>
      <c r="N30" s="15"/>
      <c r="O30" s="15"/>
      <c r="P30" s="15"/>
      <c r="Q30" s="15"/>
      <c r="R30" s="15"/>
      <c r="S30" s="15"/>
      <c r="T30" s="16"/>
      <c r="V30" s="69"/>
    </row>
    <row r="31" spans="2:28" s="34" customFormat="1" ht="20.149999999999999" hidden="1" customHeight="1" x14ac:dyDescent="0.35">
      <c r="B31" s="30"/>
      <c r="C31" s="31"/>
      <c r="D31" s="31"/>
      <c r="E31" s="32"/>
      <c r="F31" s="15"/>
      <c r="G31" s="33"/>
      <c r="I31" s="13"/>
      <c r="J31" s="14"/>
      <c r="K31" s="23"/>
      <c r="L31" s="14"/>
      <c r="M31" s="15"/>
      <c r="N31" s="15"/>
      <c r="O31" s="15"/>
      <c r="P31" s="15"/>
      <c r="Q31" s="15"/>
      <c r="R31" s="15"/>
      <c r="S31" s="15"/>
      <c r="T31" s="16"/>
      <c r="V31" s="69"/>
    </row>
    <row r="32" spans="2:28" s="5" customFormat="1" ht="20.149999999999999" hidden="1" customHeight="1" x14ac:dyDescent="0.35">
      <c r="B32" s="30"/>
      <c r="C32" s="31"/>
      <c r="D32" s="31"/>
      <c r="E32" s="32"/>
      <c r="F32" s="15"/>
      <c r="G32" s="37"/>
      <c r="H32" s="37"/>
      <c r="I32" s="13"/>
      <c r="J32" s="14"/>
      <c r="K32" s="23"/>
      <c r="L32" s="14"/>
      <c r="M32" s="15"/>
      <c r="N32" s="15"/>
      <c r="O32" s="15"/>
      <c r="P32" s="15"/>
      <c r="Q32" s="15"/>
      <c r="R32" s="15"/>
      <c r="S32" s="15"/>
      <c r="T32" s="16"/>
      <c r="V32" s="65"/>
    </row>
    <row r="33" spans="1:32" s="1" customFormat="1" ht="20.149999999999999" hidden="1" customHeight="1" x14ac:dyDescent="0.45">
      <c r="B33" s="46"/>
      <c r="C33" s="46"/>
      <c r="D33" s="46"/>
      <c r="E33" s="139" t="s">
        <v>9</v>
      </c>
      <c r="F33" s="140"/>
      <c r="G33" s="140"/>
      <c r="H33" s="141">
        <f>IF(V43=12,12,V44)</f>
        <v>12</v>
      </c>
      <c r="I33" s="142"/>
      <c r="J33" s="142"/>
      <c r="K33" s="24"/>
      <c r="L33" s="114" t="s">
        <v>14</v>
      </c>
      <c r="M33" s="193"/>
      <c r="N33" s="224"/>
      <c r="O33" s="225">
        <f>IF(H33=24,(G28+R28)/24,R28/12)</f>
        <v>0</v>
      </c>
      <c r="P33" s="226"/>
      <c r="Q33" s="226"/>
      <c r="R33" s="18"/>
      <c r="S33" s="18"/>
      <c r="T33" s="19"/>
      <c r="V33" s="56"/>
      <c r="W33" s="54"/>
      <c r="X33" s="54"/>
      <c r="Y33" s="54"/>
      <c r="Z33" s="54"/>
      <c r="AA33" s="54"/>
      <c r="AB33" s="54"/>
    </row>
    <row r="34" spans="1:32" s="1" customFormat="1" ht="20.149999999999999" customHeight="1" x14ac:dyDescent="0.45">
      <c r="B34" s="46"/>
      <c r="C34" s="46"/>
      <c r="D34" s="46"/>
      <c r="E34" s="47"/>
      <c r="F34"/>
      <c r="G34"/>
      <c r="H34" s="48"/>
      <c r="I34" s="49"/>
      <c r="J34" s="49"/>
      <c r="K34" s="27"/>
      <c r="L34" s="50"/>
      <c r="M34" s="50"/>
      <c r="N34" s="50"/>
      <c r="O34" s="28"/>
      <c r="P34" s="51"/>
      <c r="Q34" s="51"/>
      <c r="R34" s="18"/>
      <c r="S34" s="18"/>
      <c r="T34" s="19"/>
      <c r="V34" s="56"/>
      <c r="W34" s="54"/>
      <c r="X34" s="54"/>
      <c r="Y34" s="54"/>
      <c r="Z34" s="54"/>
      <c r="AA34" s="54"/>
      <c r="AB34" s="54"/>
    </row>
    <row r="35" spans="1:32" s="1" customFormat="1" ht="50.15" customHeight="1" x14ac:dyDescent="0.45">
      <c r="B35" s="208" t="s">
        <v>20</v>
      </c>
      <c r="C35" s="209"/>
      <c r="D35" s="209"/>
      <c r="E35" s="209"/>
      <c r="F35" s="209"/>
      <c r="G35" s="209"/>
      <c r="H35" s="209"/>
      <c r="I35" s="209"/>
      <c r="J35" s="209"/>
      <c r="K35" s="209"/>
      <c r="L35" s="209"/>
      <c r="M35" s="209"/>
      <c r="N35" s="209"/>
      <c r="O35" s="209"/>
      <c r="P35" s="209"/>
      <c r="Q35" s="209"/>
      <c r="R35" s="209"/>
      <c r="S35" s="209"/>
      <c r="T35" s="209"/>
      <c r="V35" s="56"/>
      <c r="W35" s="54"/>
      <c r="X35" s="54"/>
      <c r="Y35" s="54"/>
      <c r="Z35" s="54"/>
      <c r="AA35" s="54"/>
      <c r="AB35" s="54"/>
    </row>
    <row r="36" spans="1:32" s="3" customFormat="1" ht="21" x14ac:dyDescent="0.35">
      <c r="B36" s="210" t="s">
        <v>4</v>
      </c>
      <c r="C36" s="211"/>
      <c r="D36" s="211"/>
      <c r="E36" s="211"/>
      <c r="F36" s="211"/>
      <c r="G36" s="211"/>
      <c r="H36" s="211"/>
      <c r="I36" s="212"/>
      <c r="J36" s="83" t="s">
        <v>7</v>
      </c>
      <c r="K36" s="57"/>
      <c r="L36" s="83" t="s">
        <v>7</v>
      </c>
      <c r="M36" s="216" t="s">
        <v>5</v>
      </c>
      <c r="N36" s="217"/>
      <c r="O36" s="217"/>
      <c r="P36" s="217"/>
      <c r="Q36" s="217"/>
      <c r="R36" s="217"/>
      <c r="S36" s="217"/>
      <c r="T36" s="217"/>
      <c r="U36" s="109"/>
      <c r="V36" s="56"/>
      <c r="W36" s="70"/>
      <c r="X36" s="54"/>
      <c r="Y36" s="54"/>
      <c r="Z36" s="54"/>
      <c r="AA36" s="54"/>
      <c r="AB36" s="54"/>
    </row>
    <row r="37" spans="1:32" s="5" customFormat="1" ht="20.149999999999999" customHeight="1" x14ac:dyDescent="0.35">
      <c r="B37" s="213"/>
      <c r="C37" s="214"/>
      <c r="D37" s="214"/>
      <c r="E37" s="214"/>
      <c r="F37" s="214"/>
      <c r="G37" s="214"/>
      <c r="H37" s="214"/>
      <c r="I37" s="215"/>
      <c r="J37" s="35">
        <f>SUM(J21)</f>
        <v>2021</v>
      </c>
      <c r="K37" s="58"/>
      <c r="L37" s="35">
        <f>SUM(L21)</f>
        <v>2022</v>
      </c>
      <c r="M37" s="218"/>
      <c r="N37" s="218"/>
      <c r="O37" s="218"/>
      <c r="P37" s="218"/>
      <c r="Q37" s="218"/>
      <c r="R37" s="218"/>
      <c r="S37" s="218"/>
      <c r="T37" s="218"/>
      <c r="U37" s="109"/>
      <c r="V37" s="56"/>
      <c r="W37" s="54"/>
      <c r="X37" s="54"/>
      <c r="Y37" s="54"/>
      <c r="Z37" s="54"/>
      <c r="AA37" s="54"/>
      <c r="AB37" s="54"/>
    </row>
    <row r="38" spans="1:32" s="1" customFormat="1" ht="20.149999999999999" customHeight="1" x14ac:dyDescent="0.45">
      <c r="B38" s="192" t="s">
        <v>11</v>
      </c>
      <c r="C38" s="193"/>
      <c r="D38" s="193"/>
      <c r="E38" s="193"/>
      <c r="F38" s="193"/>
      <c r="G38" s="193"/>
      <c r="H38" s="193"/>
      <c r="I38" s="193"/>
      <c r="J38" s="194"/>
      <c r="K38" s="27"/>
      <c r="L38" s="114" t="s">
        <v>11</v>
      </c>
      <c r="M38" s="115"/>
      <c r="N38" s="115"/>
      <c r="O38" s="115"/>
      <c r="P38" s="115"/>
      <c r="Q38" s="115"/>
      <c r="R38" s="115"/>
      <c r="S38" s="115"/>
      <c r="T38" s="116"/>
      <c r="V38" s="56"/>
      <c r="W38" s="54"/>
      <c r="X38" s="54"/>
      <c r="Y38" s="54"/>
      <c r="Z38" s="54"/>
      <c r="AA38" s="54"/>
      <c r="AB38" s="54"/>
    </row>
    <row r="39" spans="1:32" s="1" customFormat="1" ht="20.149999999999999" customHeight="1" x14ac:dyDescent="0.45">
      <c r="B39" s="94" t="s">
        <v>25</v>
      </c>
      <c r="C39" s="95"/>
      <c r="D39" s="95"/>
      <c r="E39" s="95"/>
      <c r="F39" s="95"/>
      <c r="G39" s="96"/>
      <c r="H39" s="117">
        <f>G28</f>
        <v>0</v>
      </c>
      <c r="I39" s="118"/>
      <c r="J39" s="119"/>
      <c r="K39" s="27"/>
      <c r="L39" s="94" t="s">
        <v>26</v>
      </c>
      <c r="M39" s="95"/>
      <c r="N39" s="95"/>
      <c r="O39" s="95"/>
      <c r="P39" s="95"/>
      <c r="Q39" s="96"/>
      <c r="R39" s="117">
        <f>R28</f>
        <v>0</v>
      </c>
      <c r="S39" s="118"/>
      <c r="T39" s="119"/>
      <c r="U39" s="109"/>
      <c r="V39" s="56"/>
      <c r="W39" s="70"/>
      <c r="X39" s="54"/>
      <c r="Y39" s="54"/>
      <c r="Z39" s="54"/>
      <c r="AA39" s="54"/>
      <c r="AB39" s="54"/>
    </row>
    <row r="40" spans="1:32" s="1" customFormat="1" ht="20.149999999999999" customHeight="1" x14ac:dyDescent="0.45">
      <c r="B40" s="94" t="s">
        <v>24</v>
      </c>
      <c r="C40" s="95"/>
      <c r="D40" s="95"/>
      <c r="E40" s="95"/>
      <c r="F40" s="95"/>
      <c r="G40" s="96"/>
      <c r="H40" s="111">
        <v>0</v>
      </c>
      <c r="I40" s="112"/>
      <c r="J40" s="113"/>
      <c r="K40" s="27"/>
      <c r="L40" s="94" t="s">
        <v>24</v>
      </c>
      <c r="M40" s="95"/>
      <c r="N40" s="95"/>
      <c r="O40" s="95"/>
      <c r="P40" s="95"/>
      <c r="Q40" s="96"/>
      <c r="R40" s="111">
        <v>0</v>
      </c>
      <c r="S40" s="112"/>
      <c r="T40" s="113"/>
      <c r="U40" s="109"/>
      <c r="V40" s="56"/>
      <c r="W40" s="70"/>
      <c r="X40" s="54"/>
      <c r="Y40" s="54"/>
      <c r="Z40" s="54"/>
      <c r="AA40" s="54"/>
      <c r="AB40" s="54"/>
    </row>
    <row r="41" spans="1:32" s="1" customFormat="1" ht="20.149999999999999" customHeight="1" x14ac:dyDescent="0.45">
      <c r="B41" s="94" t="s">
        <v>12</v>
      </c>
      <c r="C41" s="95"/>
      <c r="D41" s="95"/>
      <c r="E41" s="95"/>
      <c r="F41" s="95"/>
      <c r="G41" s="96"/>
      <c r="H41" s="120" t="e">
        <f>IF((H39-H40)/H39&gt;=0.1,(H39-H40)/H39,0.1)</f>
        <v>#DIV/0!</v>
      </c>
      <c r="I41" s="190"/>
      <c r="J41" s="191"/>
      <c r="K41" s="27"/>
      <c r="L41" s="94" t="s">
        <v>12</v>
      </c>
      <c r="M41" s="95"/>
      <c r="N41" s="95"/>
      <c r="O41" s="95"/>
      <c r="P41" s="95"/>
      <c r="Q41" s="96"/>
      <c r="R41" s="120" t="e">
        <f>IF((R39-R40)/R39&gt;=0.1,(R39-R40)/R39,0.1)</f>
        <v>#DIV/0!</v>
      </c>
      <c r="S41" s="190"/>
      <c r="T41" s="191"/>
      <c r="V41" s="56"/>
      <c r="W41" s="54"/>
      <c r="X41" s="54"/>
      <c r="Y41" s="54"/>
      <c r="Z41" s="54"/>
      <c r="AA41" s="54"/>
      <c r="AB41" s="54"/>
    </row>
    <row r="42" spans="1:32" s="79" customFormat="1" ht="20.149999999999999" hidden="1" customHeight="1" x14ac:dyDescent="0.45">
      <c r="A42" s="76"/>
      <c r="B42" s="75"/>
      <c r="C42" s="77"/>
      <c r="D42" s="77"/>
      <c r="E42" s="77"/>
      <c r="F42" s="77"/>
      <c r="G42" s="78"/>
      <c r="H42" s="120" t="e">
        <f>SUM(1-H41)</f>
        <v>#DIV/0!</v>
      </c>
      <c r="I42" s="121"/>
      <c r="J42" s="122"/>
      <c r="K42" s="27"/>
      <c r="L42" s="75"/>
      <c r="M42" s="77"/>
      <c r="N42" s="77"/>
      <c r="O42" s="77"/>
      <c r="P42" s="77"/>
      <c r="Q42" s="78"/>
      <c r="R42" s="120" t="e">
        <f>SUM(1-R41)</f>
        <v>#DIV/0!</v>
      </c>
      <c r="S42" s="121"/>
      <c r="T42" s="122"/>
      <c r="V42" s="80"/>
      <c r="W42" s="81"/>
      <c r="X42" s="81"/>
      <c r="Y42" s="81"/>
      <c r="Z42" s="81"/>
      <c r="AA42" s="81"/>
      <c r="AB42" s="81"/>
    </row>
    <row r="43" spans="1:32" s="1" customFormat="1" ht="20.149999999999999" customHeight="1" x14ac:dyDescent="0.45">
      <c r="B43" s="94" t="s">
        <v>13</v>
      </c>
      <c r="C43" s="95"/>
      <c r="D43" s="95"/>
      <c r="E43" s="95"/>
      <c r="F43" s="95"/>
      <c r="G43" s="96"/>
      <c r="H43" s="123" t="e">
        <f>PRODUCT(H39*H42)/12</f>
        <v>#DIV/0!</v>
      </c>
      <c r="I43" s="124"/>
      <c r="J43" s="125"/>
      <c r="K43" s="27"/>
      <c r="L43" s="94" t="s">
        <v>13</v>
      </c>
      <c r="M43" s="95"/>
      <c r="N43" s="95"/>
      <c r="O43" s="95"/>
      <c r="P43" s="95"/>
      <c r="Q43" s="96"/>
      <c r="R43" s="123" t="e">
        <f>PRODUCT(R39*R42)/12</f>
        <v>#DIV/0!</v>
      </c>
      <c r="S43" s="124"/>
      <c r="T43" s="125"/>
      <c r="V43" s="33">
        <f>IF(H39=0,12,0)</f>
        <v>12</v>
      </c>
      <c r="W43" s="54"/>
      <c r="X43" s="54"/>
      <c r="Y43" s="54"/>
      <c r="Z43" s="54"/>
      <c r="AA43" s="54"/>
      <c r="AB43" s="54"/>
    </row>
    <row r="44" spans="1:32" s="5" customFormat="1" ht="20.149999999999999" customHeight="1" x14ac:dyDescent="0.35">
      <c r="B44" s="135"/>
      <c r="C44" s="136"/>
      <c r="D44" s="136"/>
      <c r="E44" s="32"/>
      <c r="F44" s="137"/>
      <c r="G44" s="138"/>
      <c r="H44" s="138"/>
      <c r="I44" s="13"/>
      <c r="J44" s="14"/>
      <c r="K44" s="23"/>
      <c r="L44" s="14"/>
      <c r="M44" s="15"/>
      <c r="N44" s="15"/>
      <c r="O44" s="15"/>
      <c r="P44" s="15"/>
      <c r="Q44" s="15"/>
      <c r="R44" s="15"/>
      <c r="S44" s="15"/>
      <c r="T44" s="16"/>
      <c r="V44" s="33" t="e">
        <f>IF(R43&gt;H43,24,12)</f>
        <v>#DIV/0!</v>
      </c>
      <c r="W44" s="55"/>
      <c r="X44" s="55"/>
      <c r="Y44" s="55"/>
      <c r="Z44" s="55"/>
      <c r="AA44" s="55"/>
      <c r="AB44" s="55"/>
    </row>
    <row r="45" spans="1:32" s="26" customFormat="1" ht="50.15" customHeight="1" x14ac:dyDescent="0.5">
      <c r="B45" s="133" t="s">
        <v>21</v>
      </c>
      <c r="C45" s="134"/>
      <c r="D45" s="134"/>
      <c r="E45" s="134"/>
      <c r="F45" s="134"/>
      <c r="G45" s="134"/>
      <c r="H45" s="134"/>
      <c r="I45" s="134"/>
      <c r="J45" s="134"/>
      <c r="K45" s="134"/>
      <c r="L45" s="134"/>
      <c r="M45" s="134"/>
      <c r="N45" s="134"/>
      <c r="O45" s="134"/>
      <c r="P45" s="134"/>
      <c r="Q45" s="134"/>
      <c r="R45" s="134"/>
      <c r="S45" s="134"/>
      <c r="T45" s="134"/>
      <c r="U45" s="71"/>
      <c r="V45" s="61" t="e">
        <f>IF(AND(L46="PASS",H33=12),R43, 0)</f>
        <v>#DIV/0!</v>
      </c>
      <c r="W45" s="85"/>
      <c r="X45" s="85"/>
      <c r="Y45" s="85"/>
      <c r="Z45" s="85"/>
      <c r="AA45" s="85"/>
      <c r="AB45" s="85"/>
      <c r="AC45" s="85"/>
      <c r="AD45" s="85"/>
      <c r="AE45" s="86"/>
      <c r="AF45" s="86"/>
    </row>
    <row r="46" spans="1:32" s="26" customFormat="1" ht="20.149999999999999" customHeight="1" x14ac:dyDescent="0.5">
      <c r="B46" s="94" t="s">
        <v>28</v>
      </c>
      <c r="C46" s="95"/>
      <c r="D46" s="95"/>
      <c r="E46" s="95"/>
      <c r="F46" s="95"/>
      <c r="G46" s="96"/>
      <c r="H46" s="106" t="s">
        <v>29</v>
      </c>
      <c r="I46" s="107"/>
      <c r="J46" s="108"/>
      <c r="K46" s="52"/>
      <c r="L46" s="97" t="e">
        <f>IF(((R39*0.9)/12)&gt;H47/H48,"FAIL","PASS")</f>
        <v>#DIV/0!</v>
      </c>
      <c r="M46" s="98"/>
      <c r="N46" s="98"/>
      <c r="O46" s="98"/>
      <c r="P46" s="98"/>
      <c r="Q46" s="98"/>
      <c r="R46" s="98"/>
      <c r="S46" s="98"/>
      <c r="T46" s="99"/>
      <c r="U46" s="71"/>
      <c r="V46" s="61" t="e">
        <f>IF(AND(L46="PASS",H33=24),(H43+R43)/2, 0)</f>
        <v>#DIV/0!</v>
      </c>
      <c r="W46" s="85"/>
      <c r="X46" s="85"/>
      <c r="Y46" s="85"/>
      <c r="Z46" s="85"/>
      <c r="AA46" s="85"/>
      <c r="AB46" s="85"/>
      <c r="AC46" s="85"/>
      <c r="AD46" s="85"/>
      <c r="AE46" s="86"/>
      <c r="AF46" s="86"/>
    </row>
    <row r="47" spans="1:32" s="26" customFormat="1" ht="20.149999999999999" customHeight="1" x14ac:dyDescent="0.5">
      <c r="B47" s="94" t="s">
        <v>15</v>
      </c>
      <c r="C47" s="95"/>
      <c r="D47" s="95"/>
      <c r="E47" s="95"/>
      <c r="F47" s="95"/>
      <c r="G47" s="96"/>
      <c r="H47" s="126">
        <v>0</v>
      </c>
      <c r="I47" s="127"/>
      <c r="J47" s="127"/>
      <c r="K47" s="53"/>
      <c r="L47" s="100"/>
      <c r="M47" s="101"/>
      <c r="N47" s="101"/>
      <c r="O47" s="101"/>
      <c r="P47" s="101"/>
      <c r="Q47" s="101"/>
      <c r="R47" s="101"/>
      <c r="S47" s="101"/>
      <c r="T47" s="102"/>
      <c r="U47" s="71"/>
      <c r="V47" s="84"/>
      <c r="W47" s="85"/>
      <c r="X47" s="85"/>
      <c r="Y47" s="85"/>
      <c r="Z47" s="85"/>
      <c r="AA47" s="85"/>
      <c r="AB47" s="85"/>
      <c r="AC47" s="85"/>
      <c r="AD47" s="85"/>
      <c r="AE47" s="86"/>
      <c r="AF47" s="86"/>
    </row>
    <row r="48" spans="1:32" s="26" customFormat="1" ht="20.149999999999999" customHeight="1" x14ac:dyDescent="0.5">
      <c r="B48" s="128" t="s">
        <v>10</v>
      </c>
      <c r="C48" s="129"/>
      <c r="D48" s="129"/>
      <c r="E48" s="129"/>
      <c r="F48" s="129"/>
      <c r="G48" s="130"/>
      <c r="H48" s="131">
        <v>0</v>
      </c>
      <c r="I48" s="132"/>
      <c r="J48" s="132"/>
      <c r="K48" s="53"/>
      <c r="L48" s="103"/>
      <c r="M48" s="104"/>
      <c r="N48" s="104"/>
      <c r="O48" s="104"/>
      <c r="P48" s="104"/>
      <c r="Q48" s="104"/>
      <c r="R48" s="104"/>
      <c r="S48" s="104"/>
      <c r="T48" s="105"/>
      <c r="U48" s="71"/>
      <c r="V48" s="84"/>
      <c r="W48" s="85"/>
      <c r="X48" s="85"/>
      <c r="Y48" s="85"/>
      <c r="Z48" s="85"/>
      <c r="AA48" s="85"/>
      <c r="AB48" s="85"/>
      <c r="AC48" s="85"/>
      <c r="AD48" s="85"/>
      <c r="AE48" s="86"/>
      <c r="AF48" s="86"/>
    </row>
    <row r="49" spans="2:36" s="5" customFormat="1" ht="20.149999999999999" customHeight="1" x14ac:dyDescent="0.45">
      <c r="B49" s="110"/>
      <c r="C49" s="93"/>
      <c r="D49" s="93"/>
      <c r="E49" s="93"/>
      <c r="F49" s="93"/>
      <c r="G49" s="93"/>
      <c r="H49" s="93"/>
      <c r="I49" s="93"/>
      <c r="J49" s="14"/>
      <c r="K49" s="14"/>
      <c r="L49" s="14"/>
      <c r="M49" s="15"/>
      <c r="N49" s="15"/>
      <c r="O49" s="15"/>
      <c r="P49" s="15"/>
      <c r="Q49" s="15"/>
      <c r="R49" s="15"/>
      <c r="S49" s="15"/>
      <c r="T49" s="16"/>
      <c r="V49" s="65"/>
    </row>
    <row r="50" spans="2:36" s="5" customFormat="1" ht="20.149999999999999" customHeight="1" x14ac:dyDescent="0.35">
      <c r="G50"/>
      <c r="H50"/>
      <c r="N50" s="15"/>
      <c r="O50" s="91" t="e">
        <f>IF(L46="FAIL",0,V45+V46)</f>
        <v>#DIV/0!</v>
      </c>
      <c r="P50" s="92"/>
      <c r="Q50" s="92"/>
      <c r="R50" s="92"/>
      <c r="S50" s="92"/>
      <c r="T50" s="93"/>
      <c r="V50" s="65"/>
    </row>
    <row r="51" spans="2:36" s="5" customFormat="1" ht="20.149999999999999" customHeight="1" x14ac:dyDescent="0.35">
      <c r="G51"/>
      <c r="H51"/>
      <c r="N51" s="15"/>
      <c r="O51" s="92"/>
      <c r="P51" s="92"/>
      <c r="Q51" s="92"/>
      <c r="R51" s="92"/>
      <c r="S51" s="92"/>
      <c r="T51" s="93"/>
      <c r="V51" s="65"/>
    </row>
    <row r="52" spans="2:36" s="5" customFormat="1" ht="20.149999999999999" customHeight="1" x14ac:dyDescent="0.35">
      <c r="G52"/>
      <c r="H52"/>
      <c r="N52" s="15"/>
      <c r="O52" s="92"/>
      <c r="P52" s="92"/>
      <c r="Q52" s="92"/>
      <c r="R52" s="92"/>
      <c r="S52" s="92"/>
      <c r="T52" s="93"/>
      <c r="V52" s="65"/>
    </row>
    <row r="53" spans="2:36" x14ac:dyDescent="0.35">
      <c r="O53" s="92"/>
      <c r="P53" s="92"/>
      <c r="Q53" s="92"/>
      <c r="R53" s="92"/>
      <c r="S53" s="92"/>
      <c r="T53" s="93"/>
    </row>
    <row r="54" spans="2:36" ht="21" x14ac:dyDescent="0.5">
      <c r="G54" s="37"/>
      <c r="H54" s="37"/>
      <c r="O54" s="206" t="s">
        <v>17</v>
      </c>
      <c r="P54" s="207"/>
      <c r="Q54" s="207"/>
      <c r="R54" s="207"/>
      <c r="S54" s="207"/>
    </row>
    <row r="55" spans="2:36" s="90" customFormat="1" ht="21" x14ac:dyDescent="0.5">
      <c r="B55" s="90" t="s">
        <v>31</v>
      </c>
      <c r="G55" s="89"/>
      <c r="H55" s="89"/>
      <c r="K55" s="21"/>
      <c r="O55" s="87"/>
      <c r="P55" s="88"/>
      <c r="Q55" s="88"/>
      <c r="R55" s="88"/>
      <c r="S55" s="88"/>
      <c r="V55" s="60"/>
    </row>
    <row r="56" spans="2:36" s="90" customFormat="1" ht="21" x14ac:dyDescent="0.5">
      <c r="G56" s="89"/>
      <c r="H56" s="89"/>
      <c r="K56" s="21"/>
      <c r="O56" s="87"/>
      <c r="P56" s="88"/>
      <c r="Q56" s="88"/>
      <c r="R56" s="88"/>
      <c r="S56" s="88"/>
      <c r="V56" s="60"/>
    </row>
    <row r="57" spans="2:36" ht="15" customHeight="1" x14ac:dyDescent="0.35">
      <c r="B57" s="151" t="s">
        <v>2</v>
      </c>
      <c r="C57" s="151"/>
      <c r="D57" s="151"/>
      <c r="E57" s="151"/>
      <c r="F57" s="151"/>
      <c r="G57" s="151"/>
      <c r="H57" s="151"/>
      <c r="I57" s="151"/>
      <c r="J57" s="151"/>
      <c r="K57" s="151"/>
      <c r="L57" s="151"/>
      <c r="M57" s="151"/>
      <c r="N57" s="151"/>
      <c r="O57" s="151"/>
      <c r="P57" s="151"/>
      <c r="Q57" s="151"/>
      <c r="R57" s="151"/>
      <c r="S57" s="151"/>
      <c r="T57" s="152"/>
    </row>
    <row r="58" spans="2:36" x14ac:dyDescent="0.35">
      <c r="B58" s="151"/>
      <c r="C58" s="151"/>
      <c r="D58" s="151"/>
      <c r="E58" s="151"/>
      <c r="F58" s="151"/>
      <c r="G58" s="151"/>
      <c r="H58" s="151"/>
      <c r="I58" s="151"/>
      <c r="J58" s="151"/>
      <c r="K58" s="151"/>
      <c r="L58" s="151"/>
      <c r="M58" s="151"/>
      <c r="N58" s="151"/>
      <c r="O58" s="151"/>
      <c r="P58" s="151"/>
      <c r="Q58" s="151"/>
      <c r="R58" s="151"/>
      <c r="S58" s="151"/>
      <c r="T58" s="152"/>
      <c r="U58" s="6"/>
      <c r="V58" s="6"/>
      <c r="W58" s="6"/>
      <c r="X58" s="6"/>
      <c r="Y58" s="6"/>
      <c r="Z58" s="6"/>
      <c r="AA58" s="6"/>
      <c r="AB58" s="6"/>
      <c r="AC58" s="6"/>
      <c r="AD58" s="6"/>
      <c r="AE58" s="6"/>
      <c r="AF58" s="6"/>
      <c r="AG58" s="6"/>
      <c r="AH58" s="6"/>
      <c r="AI58" s="6"/>
      <c r="AJ58" s="6"/>
    </row>
    <row r="59" spans="2:36" x14ac:dyDescent="0.35">
      <c r="B59" s="152"/>
      <c r="C59" s="152"/>
      <c r="D59" s="152"/>
      <c r="E59" s="152"/>
      <c r="F59" s="152"/>
      <c r="G59" s="152"/>
      <c r="H59" s="152"/>
      <c r="I59" s="152"/>
      <c r="J59" s="152"/>
      <c r="K59" s="152"/>
      <c r="L59" s="152"/>
      <c r="M59" s="152"/>
      <c r="N59" s="152"/>
      <c r="O59" s="152"/>
      <c r="P59" s="152"/>
      <c r="Q59" s="152"/>
      <c r="R59" s="152"/>
      <c r="S59" s="152"/>
      <c r="T59" s="152"/>
      <c r="U59" s="6"/>
      <c r="V59" s="6"/>
      <c r="W59" s="6"/>
      <c r="X59" s="6"/>
      <c r="Y59" s="6"/>
      <c r="Z59" s="6"/>
      <c r="AA59" s="6"/>
      <c r="AB59" s="6"/>
      <c r="AC59" s="6"/>
      <c r="AD59" s="6"/>
      <c r="AE59" s="6"/>
      <c r="AF59" s="6"/>
      <c r="AG59" s="6"/>
      <c r="AH59" s="6"/>
      <c r="AI59" s="6"/>
      <c r="AJ59" s="6"/>
    </row>
    <row r="60" spans="2:36" ht="14.5" customHeight="1" x14ac:dyDescent="0.35">
      <c r="B60" s="153" t="s">
        <v>30</v>
      </c>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row>
    <row r="61" spans="2:36" ht="14.5" customHeight="1" x14ac:dyDescent="0.35">
      <c r="B61" s="155" t="s">
        <v>3</v>
      </c>
      <c r="C61" s="156"/>
      <c r="D61" s="156"/>
      <c r="E61" s="156"/>
      <c r="F61" s="156"/>
      <c r="G61" s="156"/>
      <c r="H61" s="156"/>
      <c r="I61" s="156"/>
      <c r="J61" s="156"/>
      <c r="K61" s="156"/>
      <c r="L61" s="156"/>
      <c r="M61" s="156"/>
      <c r="N61" s="156"/>
      <c r="O61" s="156"/>
      <c r="P61" s="156"/>
      <c r="Q61" s="156"/>
      <c r="R61" s="156"/>
      <c r="S61" s="156"/>
      <c r="T61" s="156"/>
      <c r="U61" s="7"/>
      <c r="V61" s="72"/>
      <c r="W61" s="7"/>
      <c r="X61" s="7"/>
      <c r="Y61" s="7"/>
      <c r="Z61" s="7"/>
      <c r="AA61" s="7"/>
      <c r="AB61" s="7"/>
      <c r="AC61" s="7"/>
      <c r="AD61" s="7"/>
      <c r="AE61" s="7"/>
      <c r="AF61" s="7"/>
      <c r="AG61" s="7"/>
      <c r="AH61" s="7"/>
      <c r="AI61" s="7"/>
      <c r="AJ61" s="7"/>
    </row>
    <row r="62" spans="2:36" x14ac:dyDescent="0.35">
      <c r="B62" s="156"/>
      <c r="C62" s="156"/>
      <c r="D62" s="156"/>
      <c r="E62" s="156"/>
      <c r="F62" s="156"/>
      <c r="G62" s="156"/>
      <c r="H62" s="156"/>
      <c r="I62" s="156"/>
      <c r="J62" s="156"/>
      <c r="K62" s="156"/>
      <c r="L62" s="156"/>
      <c r="M62" s="156"/>
      <c r="N62" s="156"/>
      <c r="O62" s="156"/>
      <c r="P62" s="156"/>
      <c r="Q62" s="156"/>
      <c r="R62" s="156"/>
      <c r="S62" s="156"/>
      <c r="T62" s="156"/>
      <c r="U62" s="7"/>
      <c r="V62" s="72"/>
      <c r="W62" s="7"/>
      <c r="X62" s="7"/>
      <c r="Y62" s="7"/>
      <c r="Z62" s="7"/>
      <c r="AA62" s="7"/>
      <c r="AB62" s="7"/>
      <c r="AC62" s="7"/>
      <c r="AD62" s="7"/>
      <c r="AE62" s="7"/>
      <c r="AF62" s="7"/>
      <c r="AG62" s="7"/>
      <c r="AH62" s="7"/>
      <c r="AI62" s="7"/>
      <c r="AJ62" s="7"/>
    </row>
    <row r="63" spans="2:36" x14ac:dyDescent="0.35">
      <c r="B63" s="7"/>
      <c r="C63" s="7"/>
      <c r="D63" s="7"/>
      <c r="E63" s="7"/>
      <c r="F63" s="7"/>
      <c r="G63" s="7"/>
      <c r="H63" s="7"/>
      <c r="I63" s="7"/>
      <c r="J63" s="7"/>
      <c r="K63" s="25"/>
      <c r="L63" s="7"/>
      <c r="M63" s="7"/>
      <c r="N63" s="7"/>
      <c r="O63" s="7"/>
      <c r="P63" s="7"/>
      <c r="Q63" s="7"/>
      <c r="R63" s="7"/>
      <c r="S63" s="7"/>
      <c r="T63" s="7"/>
      <c r="U63" s="7"/>
      <c r="V63" s="72"/>
      <c r="W63" s="7"/>
      <c r="X63" s="7"/>
      <c r="Y63" s="7"/>
      <c r="Z63" s="7"/>
      <c r="AA63" s="7"/>
      <c r="AB63" s="7"/>
      <c r="AC63" s="7"/>
      <c r="AD63" s="7"/>
      <c r="AE63" s="7"/>
      <c r="AF63" s="7"/>
      <c r="AG63" s="7"/>
      <c r="AH63" s="7"/>
      <c r="AI63" s="7"/>
      <c r="AJ63" s="7"/>
    </row>
    <row r="64" spans="2:36" x14ac:dyDescent="0.35">
      <c r="T64" s="8"/>
      <c r="U64" s="8"/>
      <c r="V64" s="8"/>
      <c r="W64" s="8"/>
      <c r="X64" s="8"/>
      <c r="Y64" s="8"/>
      <c r="Z64" s="8"/>
    </row>
    <row r="65" spans="20:26" x14ac:dyDescent="0.35">
      <c r="T65" s="8"/>
      <c r="U65" s="8"/>
      <c r="V65" s="8"/>
      <c r="W65" s="8"/>
      <c r="X65" s="8"/>
      <c r="Y65" s="8"/>
      <c r="Z65" s="8"/>
    </row>
  </sheetData>
  <sheetProtection algorithmName="SHA-512" hashValue="OcWOV8TEA91dTGYRuyzxWfC2Zc65rOP897Dv5cTTAYq2fQtfk4CCjmHF6AfHrDZW9C3typsh5TURjh/qA6zlig==" saltValue="061BX23+0FNzRPp7nGcTrA==" spinCount="100000" sheet="1" selectLockedCells="1"/>
  <mergeCells count="85">
    <mergeCell ref="O54:S54"/>
    <mergeCell ref="B35:T35"/>
    <mergeCell ref="B36:I37"/>
    <mergeCell ref="M36:T37"/>
    <mergeCell ref="B15:L15"/>
    <mergeCell ref="M22:Q22"/>
    <mergeCell ref="R22:T22"/>
    <mergeCell ref="M25:Q25"/>
    <mergeCell ref="B19:T19"/>
    <mergeCell ref="G26:I26"/>
    <mergeCell ref="G27:I27"/>
    <mergeCell ref="M26:Q26"/>
    <mergeCell ref="M27:Q27"/>
    <mergeCell ref="L33:N33"/>
    <mergeCell ref="O33:Q33"/>
    <mergeCell ref="B39:G39"/>
    <mergeCell ref="V19:AB19"/>
    <mergeCell ref="H41:J41"/>
    <mergeCell ref="B43:G43"/>
    <mergeCell ref="H43:J43"/>
    <mergeCell ref="B38:J38"/>
    <mergeCell ref="L39:Q39"/>
    <mergeCell ref="R39:T39"/>
    <mergeCell ref="L40:Q40"/>
    <mergeCell ref="R40:T40"/>
    <mergeCell ref="L41:Q41"/>
    <mergeCell ref="R41:T41"/>
    <mergeCell ref="B20:I21"/>
    <mergeCell ref="M20:T21"/>
    <mergeCell ref="B22:F22"/>
    <mergeCell ref="G22:I22"/>
    <mergeCell ref="F29:H29"/>
    <mergeCell ref="F5:G5"/>
    <mergeCell ref="B7:T10"/>
    <mergeCell ref="AH8:AT12"/>
    <mergeCell ref="B12:L12"/>
    <mergeCell ref="B13:E13"/>
    <mergeCell ref="Q12:T12"/>
    <mergeCell ref="B57:T59"/>
    <mergeCell ref="B60:AJ60"/>
    <mergeCell ref="B61:T62"/>
    <mergeCell ref="B23:F23"/>
    <mergeCell ref="G23:I23"/>
    <mergeCell ref="M23:Q23"/>
    <mergeCell ref="R23:T23"/>
    <mergeCell ref="C28:F28"/>
    <mergeCell ref="N28:Q28"/>
    <mergeCell ref="R24:T24"/>
    <mergeCell ref="R25:T25"/>
    <mergeCell ref="R26:T26"/>
    <mergeCell ref="R27:T27"/>
    <mergeCell ref="R28:T28"/>
    <mergeCell ref="G28:I28"/>
    <mergeCell ref="M24:Q24"/>
    <mergeCell ref="L43:Q43"/>
    <mergeCell ref="E33:G33"/>
    <mergeCell ref="H33:J33"/>
    <mergeCell ref="G24:I24"/>
    <mergeCell ref="G25:I25"/>
    <mergeCell ref="B25:F25"/>
    <mergeCell ref="B26:F26"/>
    <mergeCell ref="B27:F27"/>
    <mergeCell ref="B24:F24"/>
    <mergeCell ref="H47:J47"/>
    <mergeCell ref="B48:G48"/>
    <mergeCell ref="H48:J48"/>
    <mergeCell ref="B45:T45"/>
    <mergeCell ref="B44:D44"/>
    <mergeCell ref="F44:H44"/>
    <mergeCell ref="O50:T53"/>
    <mergeCell ref="B46:G46"/>
    <mergeCell ref="L46:T48"/>
    <mergeCell ref="H46:J46"/>
    <mergeCell ref="U36:U37"/>
    <mergeCell ref="U39:U40"/>
    <mergeCell ref="B49:I49"/>
    <mergeCell ref="H40:J40"/>
    <mergeCell ref="B41:G41"/>
    <mergeCell ref="L38:T38"/>
    <mergeCell ref="H39:J39"/>
    <mergeCell ref="B40:G40"/>
    <mergeCell ref="H42:J42"/>
    <mergeCell ref="R42:T42"/>
    <mergeCell ref="R43:T43"/>
    <mergeCell ref="B47:G47"/>
  </mergeCells>
  <conditionalFormatting sqref="L46">
    <cfRule type="cellIs" dxfId="1" priority="4" operator="equal">
      <formula>"PASS"</formula>
    </cfRule>
    <cfRule type="cellIs" dxfId="0" priority="5" operator="equal">
      <formula>"FAIL"</formula>
    </cfRule>
  </conditionalFormatting>
  <dataValidations count="1">
    <dataValidation type="list" allowBlank="1" showInputMessage="1" showErrorMessage="1" sqref="K38:K43 H33:H34 K33:K34" xr:uid="{7736C1DA-DA97-4805-86B5-31416B1A4933}">
      <formula1>"24, 12"</formula1>
    </dataValidation>
  </dataValidations>
  <pageMargins left="0.7" right="0.7" top="0.75" bottom="0.75" header="0.3" footer="0.3"/>
  <pageSetup paperSize="66" orientation="landscape" horizontalDpi="1200" verticalDpi="1200" r:id="rId1"/>
  <ignoredErrors>
    <ignoredError sqref="R41"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1099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User</dc:creator>
  <cp:lastModifiedBy>Clark, Stephanie</cp:lastModifiedBy>
  <cp:lastPrinted>2023-05-01T17:09:03Z</cp:lastPrinted>
  <dcterms:created xsi:type="dcterms:W3CDTF">2014-12-23T15:18:28Z</dcterms:created>
  <dcterms:modified xsi:type="dcterms:W3CDTF">2023-09-19T15:12:33Z</dcterms:modified>
</cp:coreProperties>
</file>